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5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'Hoja1'!$A$1:$J$60</definedName>
    <definedName name="_xlnm.Print_Area" localSheetId="1">'Hoja2'!$A$1:$J$60</definedName>
    <definedName name="_xlnm.Print_Area" localSheetId="2">'Hoja3'!$A$1:$J$60</definedName>
  </definedNames>
  <calcPr fullCalcOnLoad="1"/>
</workbook>
</file>

<file path=xl/sharedStrings.xml><?xml version="1.0" encoding="utf-8"?>
<sst xmlns="http://schemas.openxmlformats.org/spreadsheetml/2006/main" count="246" uniqueCount="39">
  <si>
    <t>INGRESANTES POR TIPO DE COLEGIO Y SEXO SEGUN FACULTAD</t>
  </si>
  <si>
    <t>Y ESPECIALIDAD  2008 - I</t>
  </si>
  <si>
    <t>FACULTAD/</t>
  </si>
  <si>
    <t>TOTAL</t>
  </si>
  <si>
    <t xml:space="preserve">COLEGIO BAJO GESTION </t>
  </si>
  <si>
    <t xml:space="preserve">OTROS COLEGIOS </t>
  </si>
  <si>
    <t>ESPECIALIDAD</t>
  </si>
  <si>
    <t xml:space="preserve">GENERAL </t>
  </si>
  <si>
    <t xml:space="preserve">MIN. DE EDUCACION (NACIONAL) </t>
  </si>
  <si>
    <t>(PARTICULAR)</t>
  </si>
  <si>
    <t>T</t>
  </si>
  <si>
    <t>H</t>
  </si>
  <si>
    <t>M</t>
  </si>
  <si>
    <t>AGRONOMIA</t>
  </si>
  <si>
    <t>CIENCIAS</t>
  </si>
  <si>
    <t>BIOLOGIA</t>
  </si>
  <si>
    <t>ING. AMBIENTAL</t>
  </si>
  <si>
    <t>METEOROLOGIA</t>
  </si>
  <si>
    <t>CIENCIAS FORESTALES</t>
  </si>
  <si>
    <t>ING. FORESTAL</t>
  </si>
  <si>
    <t>ECONOMIA Y PLANIFIC.</t>
  </si>
  <si>
    <t>ECONOMIA</t>
  </si>
  <si>
    <t>ING. EST. E INFORMAT.</t>
  </si>
  <si>
    <t>ING. GESTION EMPRES.</t>
  </si>
  <si>
    <t>INGENIERIA AGRICOLA</t>
  </si>
  <si>
    <t>ING. AGRICOLA</t>
  </si>
  <si>
    <t>INDUST ALIMENTARIAS</t>
  </si>
  <si>
    <t>IND. ALIMENTARIAS</t>
  </si>
  <si>
    <t>PESQUERIA</t>
  </si>
  <si>
    <t>ING. PESQUERA</t>
  </si>
  <si>
    <t>ZOOTECNIA</t>
  </si>
  <si>
    <t>Fuente: Dpto.de Ingreso e Investigación Pedagógica</t>
  </si>
  <si>
    <t>Y ESPECIALIDAD  2008 - II</t>
  </si>
  <si>
    <t>Fuente: Oficina Académica de Estudios - Dpto.de Admisión</t>
  </si>
  <si>
    <t>Y ESPECIALIDAD  2009 - I</t>
  </si>
  <si>
    <t>Y ESPECIALIDAD  2009 - II</t>
  </si>
  <si>
    <t>Y ESPECIALIDAD  2010 - I</t>
  </si>
  <si>
    <t>Y ESPECIALIDAD  2010 - II</t>
  </si>
  <si>
    <t>Fuente: Dpto.de Admisión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</si>
</sst>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26" xfId="0" applyFont="1" applyBorder="1" applyAlignment="1">
      <alignment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8"/>
  <sheetViews>
    <sheetView tabSelected="1" zoomScalePageLayoutView="0" workbookViewId="0" topLeftCell="A1">
      <selection activeCell="M32" sqref="M32"/>
    </sheetView>
  </sheetViews>
  <sheetFormatPr defaultColWidth="11.421875" defaultRowHeight="15"/>
  <cols>
    <col min="1" max="1" width="20.140625" style="0" customWidth="1"/>
    <col min="2" max="10" width="9.140625" style="0" customWidth="1"/>
  </cols>
  <sheetData>
    <row r="1" ht="9" customHeight="1"/>
    <row r="2" spans="1:10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6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3" t="s">
        <v>2</v>
      </c>
      <c r="B5" s="4" t="s">
        <v>3</v>
      </c>
      <c r="C5" s="5"/>
      <c r="D5" s="6"/>
      <c r="E5" s="4" t="s">
        <v>4</v>
      </c>
      <c r="F5" s="5"/>
      <c r="G5" s="6"/>
      <c r="H5" s="4" t="s">
        <v>5</v>
      </c>
      <c r="I5" s="5"/>
      <c r="J5" s="6"/>
    </row>
    <row r="6" spans="1:10" ht="15.75" thickBot="1">
      <c r="A6" s="7" t="s">
        <v>6</v>
      </c>
      <c r="B6" s="8" t="s">
        <v>7</v>
      </c>
      <c r="C6" s="9"/>
      <c r="D6" s="10"/>
      <c r="E6" s="8" t="s">
        <v>8</v>
      </c>
      <c r="F6" s="9"/>
      <c r="G6" s="10"/>
      <c r="H6" s="8" t="s">
        <v>9</v>
      </c>
      <c r="I6" s="9"/>
      <c r="J6" s="10"/>
    </row>
    <row r="7" spans="1:10" ht="15.75" thickBot="1">
      <c r="A7" s="14"/>
      <c r="B7" s="15" t="s">
        <v>10</v>
      </c>
      <c r="C7" s="16" t="s">
        <v>11</v>
      </c>
      <c r="D7" s="17" t="s">
        <v>12</v>
      </c>
      <c r="E7" s="18" t="s">
        <v>10</v>
      </c>
      <c r="F7" s="16" t="s">
        <v>11</v>
      </c>
      <c r="G7" s="18" t="s">
        <v>12</v>
      </c>
      <c r="H7" s="15" t="s">
        <v>10</v>
      </c>
      <c r="I7" s="16" t="s">
        <v>11</v>
      </c>
      <c r="J7" s="17" t="s">
        <v>12</v>
      </c>
    </row>
    <row r="8" spans="1:10" ht="15">
      <c r="A8" s="19" t="s">
        <v>13</v>
      </c>
      <c r="B8" s="20">
        <f>+B9</f>
        <v>84</v>
      </c>
      <c r="C8" s="21">
        <f>+C9</f>
        <v>43</v>
      </c>
      <c r="D8" s="22">
        <f>+D9</f>
        <v>41</v>
      </c>
      <c r="E8" s="23">
        <f aca="true" t="shared" si="0" ref="E8:E27">SUM(F8:G8)</f>
        <v>44</v>
      </c>
      <c r="F8" s="21">
        <f>+F9</f>
        <v>27</v>
      </c>
      <c r="G8" s="24">
        <f>+G9</f>
        <v>17</v>
      </c>
      <c r="H8" s="25">
        <f aca="true" t="shared" si="1" ref="H8:H27">SUM(I8:J8)</f>
        <v>40</v>
      </c>
      <c r="I8" s="21">
        <f>+I9</f>
        <v>16</v>
      </c>
      <c r="J8" s="22">
        <f>+J9</f>
        <v>24</v>
      </c>
    </row>
    <row r="9" spans="1:10" ht="15">
      <c r="A9" s="26" t="s">
        <v>13</v>
      </c>
      <c r="B9" s="27">
        <f>SUM(C9:D9)</f>
        <v>84</v>
      </c>
      <c r="C9" s="28">
        <f>+F9+I9</f>
        <v>43</v>
      </c>
      <c r="D9" s="29">
        <f>+G9+J9</f>
        <v>41</v>
      </c>
      <c r="E9" s="30">
        <f t="shared" si="0"/>
        <v>44</v>
      </c>
      <c r="F9" s="28">
        <v>27</v>
      </c>
      <c r="G9" s="30">
        <v>17</v>
      </c>
      <c r="H9" s="27">
        <f t="shared" si="1"/>
        <v>40</v>
      </c>
      <c r="I9" s="28">
        <v>16</v>
      </c>
      <c r="J9" s="29">
        <v>24</v>
      </c>
    </row>
    <row r="10" spans="1:10" ht="15">
      <c r="A10" s="31" t="s">
        <v>14</v>
      </c>
      <c r="B10" s="32">
        <f>SUM(B11:B12)</f>
        <v>55</v>
      </c>
      <c r="C10" s="33">
        <f>C11+C12+C13</f>
        <v>42</v>
      </c>
      <c r="D10" s="34">
        <f>D11+D12+D13</f>
        <v>28</v>
      </c>
      <c r="E10" s="35">
        <f t="shared" si="0"/>
        <v>25</v>
      </c>
      <c r="F10" s="33">
        <f>F11+F12+F13</f>
        <v>14</v>
      </c>
      <c r="G10" s="33">
        <f>G11+G12+G13</f>
        <v>11</v>
      </c>
      <c r="H10" s="32">
        <f>SUM(I10:J10)</f>
        <v>45</v>
      </c>
      <c r="I10" s="33">
        <f>I11+I12+I13</f>
        <v>28</v>
      </c>
      <c r="J10" s="36">
        <f>J11+J12+J13</f>
        <v>17</v>
      </c>
    </row>
    <row r="11" spans="1:10" ht="15">
      <c r="A11" s="26" t="s">
        <v>15</v>
      </c>
      <c r="B11" s="27">
        <f>+C11+D11</f>
        <v>25</v>
      </c>
      <c r="C11" s="28">
        <f>+F11+I11</f>
        <v>17</v>
      </c>
      <c r="D11" s="29">
        <f>+G11+J11</f>
        <v>8</v>
      </c>
      <c r="E11" s="30">
        <f t="shared" si="0"/>
        <v>5</v>
      </c>
      <c r="F11" s="28">
        <v>3</v>
      </c>
      <c r="G11" s="30">
        <v>2</v>
      </c>
      <c r="H11" s="27">
        <f t="shared" si="1"/>
        <v>20</v>
      </c>
      <c r="I11" s="28">
        <v>14</v>
      </c>
      <c r="J11" s="29">
        <v>6</v>
      </c>
    </row>
    <row r="12" spans="1:10" ht="15">
      <c r="A12" s="26" t="s">
        <v>16</v>
      </c>
      <c r="B12" s="27">
        <f>+C12+D12</f>
        <v>30</v>
      </c>
      <c r="C12" s="28">
        <f>+F12+I12</f>
        <v>16</v>
      </c>
      <c r="D12" s="29">
        <f>+G12+J12</f>
        <v>14</v>
      </c>
      <c r="E12" s="30">
        <f t="shared" si="0"/>
        <v>10</v>
      </c>
      <c r="F12" s="28">
        <v>5</v>
      </c>
      <c r="G12" s="30">
        <v>5</v>
      </c>
      <c r="H12" s="27">
        <f t="shared" si="1"/>
        <v>20</v>
      </c>
      <c r="I12" s="28">
        <v>11</v>
      </c>
      <c r="J12" s="29">
        <v>9</v>
      </c>
    </row>
    <row r="13" spans="1:10" ht="15">
      <c r="A13" s="26" t="s">
        <v>17</v>
      </c>
      <c r="B13" s="27">
        <f>+C13+D13</f>
        <v>15</v>
      </c>
      <c r="C13" s="28">
        <f>F13+I13</f>
        <v>9</v>
      </c>
      <c r="D13" s="29">
        <f>G13+J13</f>
        <v>6</v>
      </c>
      <c r="E13" s="30">
        <f t="shared" si="0"/>
        <v>10</v>
      </c>
      <c r="F13" s="28">
        <v>6</v>
      </c>
      <c r="G13" s="30">
        <v>4</v>
      </c>
      <c r="H13" s="27">
        <f t="shared" si="1"/>
        <v>5</v>
      </c>
      <c r="I13" s="28">
        <v>3</v>
      </c>
      <c r="J13" s="29">
        <v>2</v>
      </c>
    </row>
    <row r="14" spans="1:10" ht="15">
      <c r="A14" s="37" t="s">
        <v>18</v>
      </c>
      <c r="B14" s="32">
        <f>+B15</f>
        <v>38</v>
      </c>
      <c r="C14" s="33">
        <f>+C15</f>
        <v>17</v>
      </c>
      <c r="D14" s="34">
        <f>+D15</f>
        <v>21</v>
      </c>
      <c r="E14" s="35">
        <f t="shared" si="0"/>
        <v>15</v>
      </c>
      <c r="F14" s="33">
        <f>F15</f>
        <v>7</v>
      </c>
      <c r="G14" s="35">
        <f>+G15</f>
        <v>8</v>
      </c>
      <c r="H14" s="32">
        <f t="shared" si="1"/>
        <v>23</v>
      </c>
      <c r="I14" s="33">
        <f>I15</f>
        <v>10</v>
      </c>
      <c r="J14" s="34">
        <f>+J15</f>
        <v>13</v>
      </c>
    </row>
    <row r="15" spans="1:10" ht="15">
      <c r="A15" s="26" t="s">
        <v>19</v>
      </c>
      <c r="B15" s="27">
        <f>+C15+D15</f>
        <v>38</v>
      </c>
      <c r="C15" s="28">
        <f>+F15+I15</f>
        <v>17</v>
      </c>
      <c r="D15" s="29">
        <f>+G15+J15</f>
        <v>21</v>
      </c>
      <c r="E15" s="30">
        <f t="shared" si="0"/>
        <v>15</v>
      </c>
      <c r="F15" s="28">
        <v>7</v>
      </c>
      <c r="G15" s="30">
        <v>8</v>
      </c>
      <c r="H15" s="27">
        <f t="shared" si="1"/>
        <v>23</v>
      </c>
      <c r="I15" s="28">
        <v>10</v>
      </c>
      <c r="J15" s="29">
        <v>13</v>
      </c>
    </row>
    <row r="16" spans="1:10" ht="15">
      <c r="A16" s="37" t="s">
        <v>20</v>
      </c>
      <c r="B16" s="32">
        <f>SUM(B17:B19)</f>
        <v>103</v>
      </c>
      <c r="C16" s="33">
        <f>SUM(C17:C19)</f>
        <v>50</v>
      </c>
      <c r="D16" s="34">
        <f>SUM(D17:D19)</f>
        <v>53</v>
      </c>
      <c r="E16" s="35">
        <f t="shared" si="0"/>
        <v>49</v>
      </c>
      <c r="F16" s="33">
        <f>F17+F18+F19</f>
        <v>22</v>
      </c>
      <c r="G16" s="35">
        <f>SUM(G17:G19)</f>
        <v>27</v>
      </c>
      <c r="H16" s="32">
        <f t="shared" si="1"/>
        <v>54</v>
      </c>
      <c r="I16" s="33">
        <f>SUM(I17:I19)</f>
        <v>28</v>
      </c>
      <c r="J16" s="34">
        <f>SUM(J17:J19)</f>
        <v>26</v>
      </c>
    </row>
    <row r="17" spans="1:10" ht="15">
      <c r="A17" s="26" t="s">
        <v>21</v>
      </c>
      <c r="B17" s="27">
        <f>+C17+D17</f>
        <v>39</v>
      </c>
      <c r="C17" s="28">
        <f aca="true" t="shared" si="2" ref="C17:D19">+F17+I17</f>
        <v>17</v>
      </c>
      <c r="D17" s="29">
        <f t="shared" si="2"/>
        <v>22</v>
      </c>
      <c r="E17" s="30">
        <f t="shared" si="0"/>
        <v>19</v>
      </c>
      <c r="F17" s="28">
        <v>10</v>
      </c>
      <c r="G17" s="30">
        <v>9</v>
      </c>
      <c r="H17" s="27">
        <f t="shared" si="1"/>
        <v>20</v>
      </c>
      <c r="I17" s="28">
        <v>7</v>
      </c>
      <c r="J17" s="29">
        <v>13</v>
      </c>
    </row>
    <row r="18" spans="1:10" ht="15">
      <c r="A18" s="26" t="s">
        <v>22</v>
      </c>
      <c r="B18" s="27">
        <f>+C18+D18</f>
        <v>29</v>
      </c>
      <c r="C18" s="28">
        <f t="shared" si="2"/>
        <v>15</v>
      </c>
      <c r="D18" s="29">
        <f t="shared" si="2"/>
        <v>14</v>
      </c>
      <c r="E18" s="30">
        <f t="shared" si="0"/>
        <v>14</v>
      </c>
      <c r="F18" s="28">
        <v>5</v>
      </c>
      <c r="G18" s="30">
        <v>9</v>
      </c>
      <c r="H18" s="27">
        <f t="shared" si="1"/>
        <v>15</v>
      </c>
      <c r="I18" s="28">
        <v>10</v>
      </c>
      <c r="J18" s="29">
        <v>5</v>
      </c>
    </row>
    <row r="19" spans="1:10" ht="15">
      <c r="A19" s="26" t="s">
        <v>23</v>
      </c>
      <c r="B19" s="27">
        <f>+C19+D19</f>
        <v>35</v>
      </c>
      <c r="C19" s="28">
        <f t="shared" si="2"/>
        <v>18</v>
      </c>
      <c r="D19" s="29">
        <f t="shared" si="2"/>
        <v>17</v>
      </c>
      <c r="E19" s="30">
        <f t="shared" si="0"/>
        <v>16</v>
      </c>
      <c r="F19" s="28">
        <v>7</v>
      </c>
      <c r="G19" s="30">
        <v>9</v>
      </c>
      <c r="H19" s="27">
        <f t="shared" si="1"/>
        <v>19</v>
      </c>
      <c r="I19" s="28">
        <v>11</v>
      </c>
      <c r="J19" s="29">
        <v>8</v>
      </c>
    </row>
    <row r="20" spans="1:10" ht="15">
      <c r="A20" s="37" t="s">
        <v>24</v>
      </c>
      <c r="B20" s="32">
        <f>+B21</f>
        <v>47</v>
      </c>
      <c r="C20" s="33">
        <f>+C21</f>
        <v>33</v>
      </c>
      <c r="D20" s="34">
        <f>+D21</f>
        <v>14</v>
      </c>
      <c r="E20" s="35">
        <f t="shared" si="0"/>
        <v>19</v>
      </c>
      <c r="F20" s="33">
        <f>+F21</f>
        <v>12</v>
      </c>
      <c r="G20" s="35">
        <f>+G21</f>
        <v>7</v>
      </c>
      <c r="H20" s="32">
        <f t="shared" si="1"/>
        <v>28</v>
      </c>
      <c r="I20" s="33">
        <f>+I21</f>
        <v>21</v>
      </c>
      <c r="J20" s="34">
        <f>+J21</f>
        <v>7</v>
      </c>
    </row>
    <row r="21" spans="1:10" ht="15">
      <c r="A21" s="26" t="s">
        <v>25</v>
      </c>
      <c r="B21" s="27">
        <f>+C21+D21</f>
        <v>47</v>
      </c>
      <c r="C21" s="28">
        <f>+F21+I21</f>
        <v>33</v>
      </c>
      <c r="D21" s="29">
        <f>+G21+J21</f>
        <v>14</v>
      </c>
      <c r="E21" s="30">
        <f t="shared" si="0"/>
        <v>19</v>
      </c>
      <c r="F21" s="28">
        <v>12</v>
      </c>
      <c r="G21" s="30">
        <v>7</v>
      </c>
      <c r="H21" s="27">
        <f t="shared" si="1"/>
        <v>28</v>
      </c>
      <c r="I21" s="28">
        <v>21</v>
      </c>
      <c r="J21" s="29">
        <v>7</v>
      </c>
    </row>
    <row r="22" spans="1:10" ht="15">
      <c r="A22" s="37" t="s">
        <v>26</v>
      </c>
      <c r="B22" s="32">
        <f>+B23</f>
        <v>45</v>
      </c>
      <c r="C22" s="33">
        <f>+C23</f>
        <v>17</v>
      </c>
      <c r="D22" s="34">
        <f>+D23</f>
        <v>28</v>
      </c>
      <c r="E22" s="35">
        <f t="shared" si="0"/>
        <v>17</v>
      </c>
      <c r="F22" s="33">
        <f>+F23</f>
        <v>8</v>
      </c>
      <c r="G22" s="35">
        <f>+G23</f>
        <v>9</v>
      </c>
      <c r="H22" s="32">
        <f t="shared" si="1"/>
        <v>28</v>
      </c>
      <c r="I22" s="33">
        <f>+I23</f>
        <v>9</v>
      </c>
      <c r="J22" s="34">
        <f>+J23</f>
        <v>19</v>
      </c>
    </row>
    <row r="23" spans="1:10" ht="15">
      <c r="A23" s="26" t="s">
        <v>27</v>
      </c>
      <c r="B23" s="27">
        <f>+C23+D23</f>
        <v>45</v>
      </c>
      <c r="C23" s="28">
        <f>+F23+I23</f>
        <v>17</v>
      </c>
      <c r="D23" s="29">
        <f>+G23+J23</f>
        <v>28</v>
      </c>
      <c r="E23" s="30">
        <f t="shared" si="0"/>
        <v>17</v>
      </c>
      <c r="F23" s="28">
        <v>8</v>
      </c>
      <c r="G23" s="30">
        <v>9</v>
      </c>
      <c r="H23" s="27">
        <f t="shared" si="1"/>
        <v>28</v>
      </c>
      <c r="I23" s="28">
        <v>9</v>
      </c>
      <c r="J23" s="29">
        <v>19</v>
      </c>
    </row>
    <row r="24" spans="1:10" ht="15">
      <c r="A24" s="37" t="s">
        <v>28</v>
      </c>
      <c r="B24" s="32">
        <f>+B25</f>
        <v>39</v>
      </c>
      <c r="C24" s="33">
        <f>+C25</f>
        <v>17</v>
      </c>
      <c r="D24" s="34">
        <f>+D25</f>
        <v>22</v>
      </c>
      <c r="E24" s="35">
        <f t="shared" si="0"/>
        <v>17</v>
      </c>
      <c r="F24" s="33">
        <f>+F25</f>
        <v>10</v>
      </c>
      <c r="G24" s="35">
        <f>+G25</f>
        <v>7</v>
      </c>
      <c r="H24" s="32">
        <f t="shared" si="1"/>
        <v>22</v>
      </c>
      <c r="I24" s="33">
        <f>+I25</f>
        <v>7</v>
      </c>
      <c r="J24" s="34">
        <f>+J25</f>
        <v>15</v>
      </c>
    </row>
    <row r="25" spans="1:10" ht="15">
      <c r="A25" s="26" t="s">
        <v>29</v>
      </c>
      <c r="B25" s="27">
        <f>+C25+D25</f>
        <v>39</v>
      </c>
      <c r="C25" s="28">
        <f>+F25+I25</f>
        <v>17</v>
      </c>
      <c r="D25" s="29">
        <f>+G25+J25</f>
        <v>22</v>
      </c>
      <c r="E25" s="30">
        <f t="shared" si="0"/>
        <v>17</v>
      </c>
      <c r="F25" s="28">
        <v>10</v>
      </c>
      <c r="G25" s="30">
        <v>7</v>
      </c>
      <c r="H25" s="27">
        <f t="shared" si="1"/>
        <v>22</v>
      </c>
      <c r="I25" s="28">
        <v>7</v>
      </c>
      <c r="J25" s="29">
        <v>15</v>
      </c>
    </row>
    <row r="26" spans="1:10" ht="15">
      <c r="A26" s="37" t="s">
        <v>30</v>
      </c>
      <c r="B26" s="32">
        <f>+B27</f>
        <v>45</v>
      </c>
      <c r="C26" s="33">
        <f>+C27</f>
        <v>27</v>
      </c>
      <c r="D26" s="34">
        <f>+D27</f>
        <v>18</v>
      </c>
      <c r="E26" s="35">
        <f t="shared" si="0"/>
        <v>23</v>
      </c>
      <c r="F26" s="33">
        <f>+F27</f>
        <v>14</v>
      </c>
      <c r="G26" s="35">
        <f>+G27</f>
        <v>9</v>
      </c>
      <c r="H26" s="32">
        <f t="shared" si="1"/>
        <v>22</v>
      </c>
      <c r="I26" s="33">
        <f>+I27</f>
        <v>13</v>
      </c>
      <c r="J26" s="34">
        <f>+J27</f>
        <v>9</v>
      </c>
    </row>
    <row r="27" spans="1:10" ht="15.75" thickBot="1">
      <c r="A27" s="38" t="s">
        <v>30</v>
      </c>
      <c r="B27" s="39">
        <f>+C27+D27</f>
        <v>45</v>
      </c>
      <c r="C27" s="40">
        <f>+F27+I27</f>
        <v>27</v>
      </c>
      <c r="D27" s="41">
        <f>+G27+J27</f>
        <v>18</v>
      </c>
      <c r="E27" s="42">
        <f t="shared" si="0"/>
        <v>23</v>
      </c>
      <c r="F27" s="40">
        <v>14</v>
      </c>
      <c r="G27" s="42">
        <v>9</v>
      </c>
      <c r="H27" s="39">
        <f t="shared" si="1"/>
        <v>22</v>
      </c>
      <c r="I27" s="40">
        <v>13</v>
      </c>
      <c r="J27" s="41">
        <v>9</v>
      </c>
    </row>
    <row r="28" spans="1:10" ht="15.75" thickBot="1">
      <c r="A28" s="14" t="s">
        <v>3</v>
      </c>
      <c r="B28" s="43">
        <f>+C28+D28</f>
        <v>471</v>
      </c>
      <c r="C28" s="44">
        <f>+C8+C10+C14+C16+C20+C22+C24+C26</f>
        <v>246</v>
      </c>
      <c r="D28" s="45">
        <f>+D8+D10+D14+D16+D20+D22+D24+D26</f>
        <v>225</v>
      </c>
      <c r="E28" s="46">
        <f>+F28+G28</f>
        <v>209</v>
      </c>
      <c r="F28" s="44">
        <f>+F8+F10+F14+F16+F20+F22+F24+F26</f>
        <v>114</v>
      </c>
      <c r="G28" s="47">
        <f>+G8+G10+G14+G16+G20+G22+G24+G26</f>
        <v>95</v>
      </c>
      <c r="H28" s="43">
        <f>+I28+J28</f>
        <v>262</v>
      </c>
      <c r="I28" s="44">
        <f>+I8+I10+I14+I16+I20+I22+I24+I26</f>
        <v>132</v>
      </c>
      <c r="J28" s="45">
        <f>+J8+J10+J14+J16+J20+J22+J24+J26</f>
        <v>130</v>
      </c>
    </row>
    <row r="29" spans="1:10" ht="15">
      <c r="A29" s="2" t="s">
        <v>31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9.7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>
      <c r="A31" s="1" t="s">
        <v>0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15.75">
      <c r="A32" s="1" t="s">
        <v>32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9" customHeight="1" thickBot="1">
      <c r="A33" s="48"/>
      <c r="B33" s="48"/>
      <c r="C33" s="48"/>
      <c r="D33" s="48"/>
      <c r="E33" s="48"/>
      <c r="F33" s="48"/>
      <c r="G33" s="48"/>
      <c r="H33" s="48"/>
      <c r="I33" s="48"/>
      <c r="J33" s="48"/>
    </row>
    <row r="34" spans="1:10" ht="15">
      <c r="A34" s="3" t="s">
        <v>2</v>
      </c>
      <c r="B34" s="4" t="s">
        <v>3</v>
      </c>
      <c r="C34" s="5"/>
      <c r="D34" s="6"/>
      <c r="E34" s="4" t="s">
        <v>4</v>
      </c>
      <c r="F34" s="5"/>
      <c r="G34" s="6"/>
      <c r="H34" s="4" t="s">
        <v>5</v>
      </c>
      <c r="I34" s="5"/>
      <c r="J34" s="6"/>
    </row>
    <row r="35" spans="1:10" ht="15.75" thickBot="1">
      <c r="A35" s="7" t="s">
        <v>6</v>
      </c>
      <c r="B35" s="8" t="s">
        <v>7</v>
      </c>
      <c r="C35" s="9"/>
      <c r="D35" s="10"/>
      <c r="E35" s="11" t="s">
        <v>8</v>
      </c>
      <c r="F35" s="12"/>
      <c r="G35" s="13"/>
      <c r="H35" s="8" t="s">
        <v>9</v>
      </c>
      <c r="I35" s="9"/>
      <c r="J35" s="10"/>
    </row>
    <row r="36" spans="1:10" ht="15.75" thickBot="1">
      <c r="A36" s="14"/>
      <c r="B36" s="15" t="s">
        <v>10</v>
      </c>
      <c r="C36" s="16" t="s">
        <v>11</v>
      </c>
      <c r="D36" s="17" t="s">
        <v>12</v>
      </c>
      <c r="E36" s="18" t="s">
        <v>10</v>
      </c>
      <c r="F36" s="16" t="s">
        <v>11</v>
      </c>
      <c r="G36" s="18" t="s">
        <v>12</v>
      </c>
      <c r="H36" s="15" t="s">
        <v>10</v>
      </c>
      <c r="I36" s="16" t="s">
        <v>11</v>
      </c>
      <c r="J36" s="17" t="s">
        <v>12</v>
      </c>
    </row>
    <row r="37" spans="1:10" ht="15">
      <c r="A37" s="19" t="s">
        <v>13</v>
      </c>
      <c r="B37" s="20">
        <f>+B38</f>
        <v>62</v>
      </c>
      <c r="C37" s="21">
        <f>+C38</f>
        <v>29</v>
      </c>
      <c r="D37" s="22">
        <f>+D38</f>
        <v>33</v>
      </c>
      <c r="E37" s="23">
        <f aca="true" t="shared" si="3" ref="E37:E56">SUM(F37:G37)</f>
        <v>33</v>
      </c>
      <c r="F37" s="21">
        <f>+F38</f>
        <v>12</v>
      </c>
      <c r="G37" s="24">
        <f>+G38</f>
        <v>21</v>
      </c>
      <c r="H37" s="25">
        <f aca="true" t="shared" si="4" ref="H37:H56">SUM(I37:J37)</f>
        <v>29</v>
      </c>
      <c r="I37" s="21">
        <f>+I38</f>
        <v>17</v>
      </c>
      <c r="J37" s="22">
        <f>+J38</f>
        <v>12</v>
      </c>
    </row>
    <row r="38" spans="1:10" ht="15">
      <c r="A38" s="26" t="s">
        <v>13</v>
      </c>
      <c r="B38" s="27">
        <f>SUM(C38:D38)</f>
        <v>62</v>
      </c>
      <c r="C38" s="28">
        <f>+F38+I38</f>
        <v>29</v>
      </c>
      <c r="D38" s="29">
        <f>+G38+J38</f>
        <v>33</v>
      </c>
      <c r="E38" s="30">
        <f t="shared" si="3"/>
        <v>33</v>
      </c>
      <c r="F38" s="28">
        <v>12</v>
      </c>
      <c r="G38" s="30">
        <v>21</v>
      </c>
      <c r="H38" s="27">
        <f t="shared" si="4"/>
        <v>29</v>
      </c>
      <c r="I38" s="28">
        <v>17</v>
      </c>
      <c r="J38" s="29">
        <v>12</v>
      </c>
    </row>
    <row r="39" spans="1:10" ht="15">
      <c r="A39" s="31" t="s">
        <v>14</v>
      </c>
      <c r="B39" s="32">
        <f>SUM(B40:B41)</f>
        <v>53</v>
      </c>
      <c r="C39" s="33">
        <f>C40+C41+C42</f>
        <v>37</v>
      </c>
      <c r="D39" s="34">
        <f>D40+D41+D42</f>
        <v>36</v>
      </c>
      <c r="E39" s="35">
        <f t="shared" si="3"/>
        <v>30</v>
      </c>
      <c r="F39" s="33">
        <f>F40+F41+F42</f>
        <v>14</v>
      </c>
      <c r="G39" s="35">
        <f>G40+G41+G42</f>
        <v>16</v>
      </c>
      <c r="H39" s="32">
        <f t="shared" si="4"/>
        <v>43</v>
      </c>
      <c r="I39" s="33">
        <f>I40+I41+I42</f>
        <v>23</v>
      </c>
      <c r="J39" s="34">
        <f>J40+J41+J42</f>
        <v>20</v>
      </c>
    </row>
    <row r="40" spans="1:10" ht="15">
      <c r="A40" s="26" t="s">
        <v>15</v>
      </c>
      <c r="B40" s="27">
        <f>+C40+D40</f>
        <v>26</v>
      </c>
      <c r="C40" s="28">
        <f>+F40+I40</f>
        <v>14</v>
      </c>
      <c r="D40" s="29">
        <f>+G40+J40</f>
        <v>12</v>
      </c>
      <c r="E40" s="30">
        <f t="shared" si="3"/>
        <v>8</v>
      </c>
      <c r="F40" s="28">
        <v>5</v>
      </c>
      <c r="G40" s="30">
        <v>3</v>
      </c>
      <c r="H40" s="27">
        <f t="shared" si="4"/>
        <v>18</v>
      </c>
      <c r="I40" s="28">
        <v>9</v>
      </c>
      <c r="J40" s="29">
        <v>9</v>
      </c>
    </row>
    <row r="41" spans="1:10" ht="15">
      <c r="A41" s="26" t="s">
        <v>16</v>
      </c>
      <c r="B41" s="27">
        <f>+C41+D41</f>
        <v>27</v>
      </c>
      <c r="C41" s="28">
        <f>+F41+I41</f>
        <v>11</v>
      </c>
      <c r="D41" s="29">
        <f>+G41+J41</f>
        <v>16</v>
      </c>
      <c r="E41" s="30">
        <f t="shared" si="3"/>
        <v>9</v>
      </c>
      <c r="F41" s="28">
        <v>3</v>
      </c>
      <c r="G41" s="30">
        <v>6</v>
      </c>
      <c r="H41" s="27">
        <f t="shared" si="4"/>
        <v>18</v>
      </c>
      <c r="I41" s="28">
        <v>8</v>
      </c>
      <c r="J41" s="29">
        <v>10</v>
      </c>
    </row>
    <row r="42" spans="1:10" ht="15">
      <c r="A42" s="26" t="s">
        <v>17</v>
      </c>
      <c r="B42" s="27">
        <f>C42+D42</f>
        <v>20</v>
      </c>
      <c r="C42" s="28">
        <f>F42+I42</f>
        <v>12</v>
      </c>
      <c r="D42" s="29">
        <f>G42+J42</f>
        <v>8</v>
      </c>
      <c r="E42" s="30">
        <f>F42+G42</f>
        <v>13</v>
      </c>
      <c r="F42" s="28">
        <v>6</v>
      </c>
      <c r="G42" s="30">
        <v>7</v>
      </c>
      <c r="H42" s="27">
        <f>I42+J42</f>
        <v>7</v>
      </c>
      <c r="I42" s="28">
        <v>6</v>
      </c>
      <c r="J42" s="29">
        <v>1</v>
      </c>
    </row>
    <row r="43" spans="1:10" ht="15">
      <c r="A43" s="37" t="s">
        <v>18</v>
      </c>
      <c r="B43" s="32">
        <f>+B44</f>
        <v>35</v>
      </c>
      <c r="C43" s="33">
        <f>+C44</f>
        <v>10</v>
      </c>
      <c r="D43" s="34">
        <f>+D44</f>
        <v>25</v>
      </c>
      <c r="E43" s="35">
        <f t="shared" si="3"/>
        <v>13</v>
      </c>
      <c r="F43" s="33">
        <f>F44</f>
        <v>5</v>
      </c>
      <c r="G43" s="35">
        <f>+G44</f>
        <v>8</v>
      </c>
      <c r="H43" s="32">
        <f t="shared" si="4"/>
        <v>22</v>
      </c>
      <c r="I43" s="33">
        <f>I44</f>
        <v>5</v>
      </c>
      <c r="J43" s="34">
        <f>+J44</f>
        <v>17</v>
      </c>
    </row>
    <row r="44" spans="1:10" ht="15">
      <c r="A44" s="26" t="s">
        <v>19</v>
      </c>
      <c r="B44" s="27">
        <f>+C44+D44</f>
        <v>35</v>
      </c>
      <c r="C44" s="28">
        <f>+F44+I44</f>
        <v>10</v>
      </c>
      <c r="D44" s="29">
        <f>+G44+J44</f>
        <v>25</v>
      </c>
      <c r="E44" s="30">
        <f t="shared" si="3"/>
        <v>13</v>
      </c>
      <c r="F44" s="28">
        <v>5</v>
      </c>
      <c r="G44" s="30">
        <v>8</v>
      </c>
      <c r="H44" s="27">
        <f t="shared" si="4"/>
        <v>22</v>
      </c>
      <c r="I44" s="28">
        <v>5</v>
      </c>
      <c r="J44" s="29">
        <v>17</v>
      </c>
    </row>
    <row r="45" spans="1:10" ht="15">
      <c r="A45" s="37" t="s">
        <v>20</v>
      </c>
      <c r="B45" s="32">
        <f>SUM(B46:B48)</f>
        <v>122</v>
      </c>
      <c r="C45" s="33">
        <f>SUM(C46:C48)</f>
        <v>67</v>
      </c>
      <c r="D45" s="34">
        <f>SUM(D46:D48)</f>
        <v>55</v>
      </c>
      <c r="E45" s="35">
        <f t="shared" si="3"/>
        <v>57</v>
      </c>
      <c r="F45" s="33">
        <f>F46+F47+F48</f>
        <v>35</v>
      </c>
      <c r="G45" s="35">
        <f>SUM(G46:G48)</f>
        <v>22</v>
      </c>
      <c r="H45" s="32">
        <f t="shared" si="4"/>
        <v>65</v>
      </c>
      <c r="I45" s="33">
        <f>SUM(I46:I48)</f>
        <v>32</v>
      </c>
      <c r="J45" s="34">
        <f>SUM(J46:J48)</f>
        <v>33</v>
      </c>
    </row>
    <row r="46" spans="1:10" ht="15">
      <c r="A46" s="26" t="s">
        <v>21</v>
      </c>
      <c r="B46" s="27">
        <f>+C46+D46</f>
        <v>49</v>
      </c>
      <c r="C46" s="28">
        <f aca="true" t="shared" si="5" ref="C46:D48">+F46+I46</f>
        <v>30</v>
      </c>
      <c r="D46" s="29">
        <f t="shared" si="5"/>
        <v>19</v>
      </c>
      <c r="E46" s="30">
        <f t="shared" si="3"/>
        <v>26</v>
      </c>
      <c r="F46" s="28">
        <v>18</v>
      </c>
      <c r="G46" s="30">
        <v>8</v>
      </c>
      <c r="H46" s="27">
        <f t="shared" si="4"/>
        <v>23</v>
      </c>
      <c r="I46" s="28">
        <v>12</v>
      </c>
      <c r="J46" s="29">
        <v>11</v>
      </c>
    </row>
    <row r="47" spans="1:10" ht="15">
      <c r="A47" s="26" t="s">
        <v>22</v>
      </c>
      <c r="B47" s="27">
        <f>+C47+D47</f>
        <v>28</v>
      </c>
      <c r="C47" s="28">
        <f t="shared" si="5"/>
        <v>16</v>
      </c>
      <c r="D47" s="29">
        <f t="shared" si="5"/>
        <v>12</v>
      </c>
      <c r="E47" s="30">
        <f t="shared" si="3"/>
        <v>14</v>
      </c>
      <c r="F47" s="28">
        <v>8</v>
      </c>
      <c r="G47" s="30">
        <v>6</v>
      </c>
      <c r="H47" s="27">
        <f>SUM(I47:J47)</f>
        <v>14</v>
      </c>
      <c r="I47" s="28">
        <v>8</v>
      </c>
      <c r="J47" s="29">
        <v>6</v>
      </c>
    </row>
    <row r="48" spans="1:10" ht="15">
      <c r="A48" s="26" t="s">
        <v>23</v>
      </c>
      <c r="B48" s="27">
        <f>+C48+D48</f>
        <v>45</v>
      </c>
      <c r="C48" s="28">
        <f t="shared" si="5"/>
        <v>21</v>
      </c>
      <c r="D48" s="29">
        <f t="shared" si="5"/>
        <v>24</v>
      </c>
      <c r="E48" s="30">
        <f t="shared" si="3"/>
        <v>17</v>
      </c>
      <c r="F48" s="28">
        <v>9</v>
      </c>
      <c r="G48" s="30">
        <v>8</v>
      </c>
      <c r="H48" s="27">
        <f t="shared" si="4"/>
        <v>28</v>
      </c>
      <c r="I48" s="28">
        <v>12</v>
      </c>
      <c r="J48" s="29">
        <v>16</v>
      </c>
    </row>
    <row r="49" spans="1:10" ht="15">
      <c r="A49" s="37" t="s">
        <v>24</v>
      </c>
      <c r="B49" s="32">
        <f>+B50</f>
        <v>60</v>
      </c>
      <c r="C49" s="33">
        <f>+C50</f>
        <v>32</v>
      </c>
      <c r="D49" s="34">
        <f>+D50</f>
        <v>28</v>
      </c>
      <c r="E49" s="35">
        <f t="shared" si="3"/>
        <v>28</v>
      </c>
      <c r="F49" s="33">
        <f>+F50</f>
        <v>17</v>
      </c>
      <c r="G49" s="35">
        <f>+G50</f>
        <v>11</v>
      </c>
      <c r="H49" s="32">
        <f t="shared" si="4"/>
        <v>32</v>
      </c>
      <c r="I49" s="33">
        <f>+I50</f>
        <v>15</v>
      </c>
      <c r="J49" s="34">
        <f>+J50</f>
        <v>17</v>
      </c>
    </row>
    <row r="50" spans="1:10" ht="15">
      <c r="A50" s="26" t="s">
        <v>25</v>
      </c>
      <c r="B50" s="27">
        <f>+C50+D50</f>
        <v>60</v>
      </c>
      <c r="C50" s="28">
        <f>+F50+I50</f>
        <v>32</v>
      </c>
      <c r="D50" s="29">
        <f>+G50+J50</f>
        <v>28</v>
      </c>
      <c r="E50" s="30">
        <f t="shared" si="3"/>
        <v>28</v>
      </c>
      <c r="F50" s="28">
        <v>17</v>
      </c>
      <c r="G50" s="30">
        <v>11</v>
      </c>
      <c r="H50" s="27">
        <f t="shared" si="4"/>
        <v>32</v>
      </c>
      <c r="I50" s="28">
        <v>15</v>
      </c>
      <c r="J50" s="29">
        <v>17</v>
      </c>
    </row>
    <row r="51" spans="1:10" ht="15">
      <c r="A51" s="37" t="s">
        <v>26</v>
      </c>
      <c r="B51" s="32">
        <f>+B52</f>
        <v>40</v>
      </c>
      <c r="C51" s="33">
        <f>+C52</f>
        <v>17</v>
      </c>
      <c r="D51" s="34">
        <f>+D52</f>
        <v>23</v>
      </c>
      <c r="E51" s="35">
        <f t="shared" si="3"/>
        <v>17</v>
      </c>
      <c r="F51" s="33">
        <f>+F52</f>
        <v>6</v>
      </c>
      <c r="G51" s="35">
        <f>+G52</f>
        <v>11</v>
      </c>
      <c r="H51" s="32">
        <f t="shared" si="4"/>
        <v>23</v>
      </c>
      <c r="I51" s="33">
        <f>+I52</f>
        <v>11</v>
      </c>
      <c r="J51" s="34">
        <f>+J52</f>
        <v>12</v>
      </c>
    </row>
    <row r="52" spans="1:10" ht="15">
      <c r="A52" s="26" t="s">
        <v>27</v>
      </c>
      <c r="B52" s="27">
        <f>+C52+D52</f>
        <v>40</v>
      </c>
      <c r="C52" s="28">
        <f>+F52+I52</f>
        <v>17</v>
      </c>
      <c r="D52" s="29">
        <f>+G52+J52</f>
        <v>23</v>
      </c>
      <c r="E52" s="30">
        <f t="shared" si="3"/>
        <v>17</v>
      </c>
      <c r="F52" s="28">
        <v>6</v>
      </c>
      <c r="G52" s="30">
        <v>11</v>
      </c>
      <c r="H52" s="27">
        <f t="shared" si="4"/>
        <v>23</v>
      </c>
      <c r="I52" s="28">
        <v>11</v>
      </c>
      <c r="J52" s="29">
        <v>12</v>
      </c>
    </row>
    <row r="53" spans="1:10" ht="15">
      <c r="A53" s="37" t="s">
        <v>28</v>
      </c>
      <c r="B53" s="32">
        <f>+B54</f>
        <v>41</v>
      </c>
      <c r="C53" s="33">
        <f>+C54</f>
        <v>17</v>
      </c>
      <c r="D53" s="34">
        <f>+D54</f>
        <v>24</v>
      </c>
      <c r="E53" s="35">
        <f t="shared" si="3"/>
        <v>12</v>
      </c>
      <c r="F53" s="33">
        <f>+F54</f>
        <v>3</v>
      </c>
      <c r="G53" s="35">
        <f>+G54</f>
        <v>9</v>
      </c>
      <c r="H53" s="32">
        <f t="shared" si="4"/>
        <v>29</v>
      </c>
      <c r="I53" s="33">
        <f>+I54</f>
        <v>14</v>
      </c>
      <c r="J53" s="34">
        <f>+J54</f>
        <v>15</v>
      </c>
    </row>
    <row r="54" spans="1:10" ht="15">
      <c r="A54" s="26" t="s">
        <v>29</v>
      </c>
      <c r="B54" s="27">
        <f>+C54+D54</f>
        <v>41</v>
      </c>
      <c r="C54" s="28">
        <f>+F54+I54</f>
        <v>17</v>
      </c>
      <c r="D54" s="29">
        <f>+G54+J54</f>
        <v>24</v>
      </c>
      <c r="E54" s="30">
        <f t="shared" si="3"/>
        <v>12</v>
      </c>
      <c r="F54" s="28">
        <v>3</v>
      </c>
      <c r="G54" s="30">
        <v>9</v>
      </c>
      <c r="H54" s="27">
        <f t="shared" si="4"/>
        <v>29</v>
      </c>
      <c r="I54" s="28">
        <v>14</v>
      </c>
      <c r="J54" s="29">
        <v>15</v>
      </c>
    </row>
    <row r="55" spans="1:10" ht="15">
      <c r="A55" s="37" t="s">
        <v>30</v>
      </c>
      <c r="B55" s="32">
        <f>+B56</f>
        <v>45</v>
      </c>
      <c r="C55" s="33">
        <f>+C56</f>
        <v>26</v>
      </c>
      <c r="D55" s="34">
        <f>+D56</f>
        <v>19</v>
      </c>
      <c r="E55" s="35">
        <f t="shared" si="3"/>
        <v>12</v>
      </c>
      <c r="F55" s="33">
        <f>+F56</f>
        <v>6</v>
      </c>
      <c r="G55" s="35">
        <f>+G56</f>
        <v>6</v>
      </c>
      <c r="H55" s="32">
        <f t="shared" si="4"/>
        <v>33</v>
      </c>
      <c r="I55" s="33">
        <f>+I56</f>
        <v>20</v>
      </c>
      <c r="J55" s="34">
        <f>+J56</f>
        <v>13</v>
      </c>
    </row>
    <row r="56" spans="1:10" ht="15.75" thickBot="1">
      <c r="A56" s="38" t="s">
        <v>30</v>
      </c>
      <c r="B56" s="39">
        <f>+C56+D56</f>
        <v>45</v>
      </c>
      <c r="C56" s="40">
        <f>+F56+I56</f>
        <v>26</v>
      </c>
      <c r="D56" s="41">
        <f>+G56+J56</f>
        <v>19</v>
      </c>
      <c r="E56" s="42">
        <f t="shared" si="3"/>
        <v>12</v>
      </c>
      <c r="F56" s="40">
        <v>6</v>
      </c>
      <c r="G56" s="42">
        <v>6</v>
      </c>
      <c r="H56" s="39">
        <f t="shared" si="4"/>
        <v>33</v>
      </c>
      <c r="I56" s="40">
        <v>20</v>
      </c>
      <c r="J56" s="41">
        <v>13</v>
      </c>
    </row>
    <row r="57" spans="1:10" ht="15.75" thickBot="1">
      <c r="A57" s="14" t="s">
        <v>3</v>
      </c>
      <c r="B57" s="43">
        <f>+C57+D57</f>
        <v>478</v>
      </c>
      <c r="C57" s="44">
        <f>+C37+C39+C43+C45+C49+C51+C53+C55</f>
        <v>235</v>
      </c>
      <c r="D57" s="45">
        <f>+D37+D39+D43+D45+D49+D51+D53+D55</f>
        <v>243</v>
      </c>
      <c r="E57" s="46">
        <f>+F57+G57</f>
        <v>202</v>
      </c>
      <c r="F57" s="44">
        <f>+F37+F39+F43+F45+F49+F51+F53+F55</f>
        <v>98</v>
      </c>
      <c r="G57" s="47">
        <f>+G37+G39+G43+G45+G49+G51+G53+G55</f>
        <v>104</v>
      </c>
      <c r="H57" s="43">
        <f>+I57+J57</f>
        <v>276</v>
      </c>
      <c r="I57" s="44">
        <f>+I37+I39+I43+I45+I49+I51+I53+I55</f>
        <v>137</v>
      </c>
      <c r="J57" s="45">
        <f>+J37+J39+J43+J45+J49+J51+J53+J55</f>
        <v>139</v>
      </c>
    </row>
    <row r="58" spans="1:10" ht="15">
      <c r="A58" s="49" t="s">
        <v>33</v>
      </c>
      <c r="B58" s="2"/>
      <c r="C58" s="2"/>
      <c r="D58" s="2"/>
      <c r="E58" s="2"/>
      <c r="F58" s="2"/>
      <c r="G58" s="2"/>
      <c r="H58" s="2"/>
      <c r="I58" s="2"/>
      <c r="J58" s="2"/>
    </row>
  </sheetData>
  <sheetProtection/>
  <mergeCells count="16">
    <mergeCell ref="A31:J31"/>
    <mergeCell ref="A32:J32"/>
    <mergeCell ref="B34:D34"/>
    <mergeCell ref="E34:G34"/>
    <mergeCell ref="H34:J34"/>
    <mergeCell ref="B35:D35"/>
    <mergeCell ref="E35:G35"/>
    <mergeCell ref="H35:J35"/>
    <mergeCell ref="A2:J2"/>
    <mergeCell ref="A3:J3"/>
    <mergeCell ref="B5:D5"/>
    <mergeCell ref="E5:G5"/>
    <mergeCell ref="H5:J5"/>
    <mergeCell ref="B6:D6"/>
    <mergeCell ref="E6:G6"/>
    <mergeCell ref="H6:J6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31">
      <selection activeCell="K28" sqref="K28"/>
    </sheetView>
  </sheetViews>
  <sheetFormatPr defaultColWidth="11.421875" defaultRowHeight="15"/>
  <cols>
    <col min="1" max="1" width="19.8515625" style="0" customWidth="1"/>
    <col min="2" max="10" width="9.00390625" style="0" customWidth="1"/>
  </cols>
  <sheetData>
    <row r="1" ht="9" customHeight="1"/>
    <row r="2" spans="1:10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</row>
    <row r="4" spans="1:10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3" t="s">
        <v>2</v>
      </c>
      <c r="B5" s="4" t="s">
        <v>3</v>
      </c>
      <c r="C5" s="5"/>
      <c r="D5" s="6"/>
      <c r="E5" s="52" t="s">
        <v>4</v>
      </c>
      <c r="F5" s="53"/>
      <c r="G5" s="54"/>
      <c r="H5" s="4" t="s">
        <v>5</v>
      </c>
      <c r="I5" s="5"/>
      <c r="J5" s="6"/>
    </row>
    <row r="6" spans="1:10" ht="15.75" thickBot="1">
      <c r="A6" s="7" t="s">
        <v>6</v>
      </c>
      <c r="B6" s="8" t="s">
        <v>7</v>
      </c>
      <c r="C6" s="9"/>
      <c r="D6" s="10"/>
      <c r="E6" s="55" t="s">
        <v>8</v>
      </c>
      <c r="F6" s="56"/>
      <c r="G6" s="57"/>
      <c r="H6" s="8" t="s">
        <v>9</v>
      </c>
      <c r="I6" s="9"/>
      <c r="J6" s="10"/>
    </row>
    <row r="7" spans="1:10" ht="15.75" thickBot="1">
      <c r="A7" s="14"/>
      <c r="B7" s="15" t="s">
        <v>10</v>
      </c>
      <c r="C7" s="16" t="s">
        <v>11</v>
      </c>
      <c r="D7" s="17" t="s">
        <v>12</v>
      </c>
      <c r="E7" s="18" t="s">
        <v>10</v>
      </c>
      <c r="F7" s="16" t="s">
        <v>11</v>
      </c>
      <c r="G7" s="18" t="s">
        <v>12</v>
      </c>
      <c r="H7" s="15" t="s">
        <v>10</v>
      </c>
      <c r="I7" s="16" t="s">
        <v>11</v>
      </c>
      <c r="J7" s="17" t="s">
        <v>12</v>
      </c>
    </row>
    <row r="8" spans="1:10" ht="15">
      <c r="A8" s="19" t="s">
        <v>13</v>
      </c>
      <c r="B8" s="20">
        <f>+B9</f>
        <v>80</v>
      </c>
      <c r="C8" s="21">
        <f>+C9</f>
        <v>48</v>
      </c>
      <c r="D8" s="22">
        <f>+D9</f>
        <v>32</v>
      </c>
      <c r="E8" s="23">
        <f aca="true" t="shared" si="0" ref="E8:E27">SUM(F8:G8)</f>
        <v>37</v>
      </c>
      <c r="F8" s="21">
        <f>+F9</f>
        <v>23</v>
      </c>
      <c r="G8" s="24">
        <f>+G9</f>
        <v>14</v>
      </c>
      <c r="H8" s="25">
        <f aca="true" t="shared" si="1" ref="H8:H27">SUM(I8:J8)</f>
        <v>43</v>
      </c>
      <c r="I8" s="21">
        <f>+I9</f>
        <v>25</v>
      </c>
      <c r="J8" s="22">
        <f>+J9</f>
        <v>18</v>
      </c>
    </row>
    <row r="9" spans="1:10" ht="15">
      <c r="A9" s="26" t="s">
        <v>13</v>
      </c>
      <c r="B9" s="27">
        <f>SUM(C9:D9)</f>
        <v>80</v>
      </c>
      <c r="C9" s="28">
        <f>F9+I9</f>
        <v>48</v>
      </c>
      <c r="D9" s="50">
        <f>G9+J9</f>
        <v>32</v>
      </c>
      <c r="E9" s="30">
        <f t="shared" si="0"/>
        <v>37</v>
      </c>
      <c r="F9" s="28">
        <v>23</v>
      </c>
      <c r="G9" s="30">
        <v>14</v>
      </c>
      <c r="H9" s="27">
        <f t="shared" si="1"/>
        <v>43</v>
      </c>
      <c r="I9" s="28">
        <v>25</v>
      </c>
      <c r="J9" s="29">
        <v>18</v>
      </c>
    </row>
    <row r="10" spans="1:10" ht="15">
      <c r="A10" s="31" t="s">
        <v>14</v>
      </c>
      <c r="B10" s="32">
        <f>SUM(B11:B12)</f>
        <v>58</v>
      </c>
      <c r="C10" s="33">
        <f>C11+C12+C13</f>
        <v>41</v>
      </c>
      <c r="D10" s="36">
        <f>D11+D12+D13</f>
        <v>32</v>
      </c>
      <c r="E10" s="35">
        <f t="shared" si="0"/>
        <v>30</v>
      </c>
      <c r="F10" s="33">
        <f>F11+F12+F13</f>
        <v>17</v>
      </c>
      <c r="G10" s="33">
        <f>G11+G12+G13</f>
        <v>13</v>
      </c>
      <c r="H10" s="32">
        <f>SUM(I10:J10)</f>
        <v>43</v>
      </c>
      <c r="I10" s="33">
        <f>I11+I12+I13</f>
        <v>24</v>
      </c>
      <c r="J10" s="36">
        <f>J11+J12+J13</f>
        <v>19</v>
      </c>
    </row>
    <row r="11" spans="1:10" ht="15">
      <c r="A11" s="26" t="s">
        <v>15</v>
      </c>
      <c r="B11" s="27">
        <f>+C11+D11</f>
        <v>25</v>
      </c>
      <c r="C11" s="28">
        <f aca="true" t="shared" si="2" ref="C11:D13">F11+I11</f>
        <v>12</v>
      </c>
      <c r="D11" s="51">
        <f t="shared" si="2"/>
        <v>13</v>
      </c>
      <c r="E11" s="30">
        <f t="shared" si="0"/>
        <v>11</v>
      </c>
      <c r="F11" s="28">
        <v>5</v>
      </c>
      <c r="G11" s="30">
        <v>6</v>
      </c>
      <c r="H11" s="27">
        <f t="shared" si="1"/>
        <v>14</v>
      </c>
      <c r="I11" s="28">
        <v>7</v>
      </c>
      <c r="J11" s="29">
        <v>7</v>
      </c>
    </row>
    <row r="12" spans="1:10" ht="15">
      <c r="A12" s="26" t="s">
        <v>16</v>
      </c>
      <c r="B12" s="27">
        <f>+C12+D12</f>
        <v>33</v>
      </c>
      <c r="C12" s="28">
        <f t="shared" si="2"/>
        <v>20</v>
      </c>
      <c r="D12" s="51">
        <f t="shared" si="2"/>
        <v>13</v>
      </c>
      <c r="E12" s="30">
        <f t="shared" si="0"/>
        <v>13</v>
      </c>
      <c r="F12" s="28">
        <v>8</v>
      </c>
      <c r="G12" s="30">
        <v>5</v>
      </c>
      <c r="H12" s="27">
        <f t="shared" si="1"/>
        <v>20</v>
      </c>
      <c r="I12" s="28">
        <v>12</v>
      </c>
      <c r="J12" s="29">
        <v>8</v>
      </c>
    </row>
    <row r="13" spans="1:10" ht="15">
      <c r="A13" s="26" t="s">
        <v>17</v>
      </c>
      <c r="B13" s="27">
        <f>+C13+D13</f>
        <v>15</v>
      </c>
      <c r="C13" s="28">
        <f t="shared" si="2"/>
        <v>9</v>
      </c>
      <c r="D13" s="51">
        <f t="shared" si="2"/>
        <v>6</v>
      </c>
      <c r="E13" s="30">
        <f t="shared" si="0"/>
        <v>6</v>
      </c>
      <c r="F13" s="28">
        <v>4</v>
      </c>
      <c r="G13" s="30">
        <v>2</v>
      </c>
      <c r="H13" s="27">
        <f t="shared" si="1"/>
        <v>9</v>
      </c>
      <c r="I13" s="28">
        <v>5</v>
      </c>
      <c r="J13" s="29">
        <v>4</v>
      </c>
    </row>
    <row r="14" spans="1:10" ht="15">
      <c r="A14" s="37" t="s">
        <v>18</v>
      </c>
      <c r="B14" s="32">
        <f>+B15</f>
        <v>35</v>
      </c>
      <c r="C14" s="33">
        <f>+C15</f>
        <v>18</v>
      </c>
      <c r="D14" s="36">
        <f>+D15</f>
        <v>17</v>
      </c>
      <c r="E14" s="35">
        <f t="shared" si="0"/>
        <v>13</v>
      </c>
      <c r="F14" s="33">
        <f>F15</f>
        <v>6</v>
      </c>
      <c r="G14" s="35">
        <f>+G15</f>
        <v>7</v>
      </c>
      <c r="H14" s="32">
        <f t="shared" si="1"/>
        <v>22</v>
      </c>
      <c r="I14" s="33">
        <f>I15</f>
        <v>12</v>
      </c>
      <c r="J14" s="34">
        <f>+J15</f>
        <v>10</v>
      </c>
    </row>
    <row r="15" spans="1:10" ht="15">
      <c r="A15" s="26" t="s">
        <v>19</v>
      </c>
      <c r="B15" s="27">
        <f>+C15+D15</f>
        <v>35</v>
      </c>
      <c r="C15" s="28">
        <f>F15+I15</f>
        <v>18</v>
      </c>
      <c r="D15" s="51">
        <f>G15+J15</f>
        <v>17</v>
      </c>
      <c r="E15" s="30">
        <f t="shared" si="0"/>
        <v>13</v>
      </c>
      <c r="F15" s="28">
        <v>6</v>
      </c>
      <c r="G15" s="30">
        <v>7</v>
      </c>
      <c r="H15" s="27">
        <f t="shared" si="1"/>
        <v>22</v>
      </c>
      <c r="I15" s="28">
        <v>12</v>
      </c>
      <c r="J15" s="29">
        <v>10</v>
      </c>
    </row>
    <row r="16" spans="1:10" ht="15">
      <c r="A16" s="37" t="s">
        <v>20</v>
      </c>
      <c r="B16" s="32">
        <f>SUM(B17:B19)</f>
        <v>114</v>
      </c>
      <c r="C16" s="33">
        <f>SUM(C17:C19)</f>
        <v>68</v>
      </c>
      <c r="D16" s="36">
        <f>SUM(D17:D19)</f>
        <v>46</v>
      </c>
      <c r="E16" s="35">
        <f t="shared" si="0"/>
        <v>57</v>
      </c>
      <c r="F16" s="33">
        <f>F17+F18+F19</f>
        <v>31</v>
      </c>
      <c r="G16" s="35">
        <f>SUM(G17:G19)</f>
        <v>26</v>
      </c>
      <c r="H16" s="32">
        <f t="shared" si="1"/>
        <v>57</v>
      </c>
      <c r="I16" s="33">
        <f>SUM(I17:I19)</f>
        <v>37</v>
      </c>
      <c r="J16" s="34">
        <f>SUM(J17:J19)</f>
        <v>20</v>
      </c>
    </row>
    <row r="17" spans="1:10" ht="15">
      <c r="A17" s="26" t="s">
        <v>21</v>
      </c>
      <c r="B17" s="27">
        <f>+C17+D17</f>
        <v>40</v>
      </c>
      <c r="C17" s="28">
        <f aca="true" t="shared" si="3" ref="C17:D19">F17+I17</f>
        <v>23</v>
      </c>
      <c r="D17" s="51">
        <f t="shared" si="3"/>
        <v>17</v>
      </c>
      <c r="E17" s="30">
        <f t="shared" si="0"/>
        <v>25</v>
      </c>
      <c r="F17" s="28">
        <v>12</v>
      </c>
      <c r="G17" s="30">
        <v>13</v>
      </c>
      <c r="H17" s="27">
        <f t="shared" si="1"/>
        <v>15</v>
      </c>
      <c r="I17" s="28">
        <v>11</v>
      </c>
      <c r="J17" s="29">
        <v>4</v>
      </c>
    </row>
    <row r="18" spans="1:10" ht="15">
      <c r="A18" s="26" t="s">
        <v>22</v>
      </c>
      <c r="B18" s="27">
        <f>+C18+D18</f>
        <v>29</v>
      </c>
      <c r="C18" s="28">
        <f t="shared" si="3"/>
        <v>19</v>
      </c>
      <c r="D18" s="51">
        <f t="shared" si="3"/>
        <v>10</v>
      </c>
      <c r="E18" s="30">
        <f t="shared" si="0"/>
        <v>16</v>
      </c>
      <c r="F18" s="28">
        <v>11</v>
      </c>
      <c r="G18" s="30">
        <v>5</v>
      </c>
      <c r="H18" s="27">
        <f t="shared" si="1"/>
        <v>13</v>
      </c>
      <c r="I18" s="28">
        <v>8</v>
      </c>
      <c r="J18" s="29">
        <v>5</v>
      </c>
    </row>
    <row r="19" spans="1:10" ht="15">
      <c r="A19" s="26" t="s">
        <v>23</v>
      </c>
      <c r="B19" s="27">
        <f>+C19+D19</f>
        <v>45</v>
      </c>
      <c r="C19" s="28">
        <f t="shared" si="3"/>
        <v>26</v>
      </c>
      <c r="D19" s="51">
        <f t="shared" si="3"/>
        <v>19</v>
      </c>
      <c r="E19" s="30">
        <f t="shared" si="0"/>
        <v>16</v>
      </c>
      <c r="F19" s="28">
        <v>8</v>
      </c>
      <c r="G19" s="30">
        <v>8</v>
      </c>
      <c r="H19" s="27">
        <f t="shared" si="1"/>
        <v>29</v>
      </c>
      <c r="I19" s="28">
        <v>18</v>
      </c>
      <c r="J19" s="29">
        <v>11</v>
      </c>
    </row>
    <row r="20" spans="1:10" ht="15">
      <c r="A20" s="37" t="s">
        <v>24</v>
      </c>
      <c r="B20" s="32">
        <f>+B21</f>
        <v>60</v>
      </c>
      <c r="C20" s="33">
        <f>+C21</f>
        <v>36</v>
      </c>
      <c r="D20" s="34">
        <f>+D21</f>
        <v>24</v>
      </c>
      <c r="E20" s="35">
        <f t="shared" si="0"/>
        <v>23</v>
      </c>
      <c r="F20" s="33">
        <f>+F21</f>
        <v>14</v>
      </c>
      <c r="G20" s="35">
        <f>+G21</f>
        <v>9</v>
      </c>
      <c r="H20" s="32">
        <f t="shared" si="1"/>
        <v>37</v>
      </c>
      <c r="I20" s="33">
        <f>+I21</f>
        <v>22</v>
      </c>
      <c r="J20" s="34">
        <f>+J21</f>
        <v>15</v>
      </c>
    </row>
    <row r="21" spans="1:10" ht="15">
      <c r="A21" s="26" t="s">
        <v>25</v>
      </c>
      <c r="B21" s="27">
        <f>+C21+D21</f>
        <v>60</v>
      </c>
      <c r="C21" s="28">
        <f>+F21+I21</f>
        <v>36</v>
      </c>
      <c r="D21" s="29">
        <f>+G21+J21</f>
        <v>24</v>
      </c>
      <c r="E21" s="30">
        <f t="shared" si="0"/>
        <v>23</v>
      </c>
      <c r="F21" s="28">
        <v>14</v>
      </c>
      <c r="G21" s="30">
        <v>9</v>
      </c>
      <c r="H21" s="27">
        <f t="shared" si="1"/>
        <v>37</v>
      </c>
      <c r="I21" s="28">
        <v>22</v>
      </c>
      <c r="J21" s="29">
        <v>15</v>
      </c>
    </row>
    <row r="22" spans="1:10" ht="15">
      <c r="A22" s="37" t="s">
        <v>26</v>
      </c>
      <c r="B22" s="32">
        <f>+B23</f>
        <v>40</v>
      </c>
      <c r="C22" s="33">
        <f>+C23</f>
        <v>26</v>
      </c>
      <c r="D22" s="34">
        <f>+D23</f>
        <v>14</v>
      </c>
      <c r="E22" s="35">
        <f t="shared" si="0"/>
        <v>13</v>
      </c>
      <c r="F22" s="33">
        <f>+F23</f>
        <v>10</v>
      </c>
      <c r="G22" s="35">
        <f>+G23</f>
        <v>3</v>
      </c>
      <c r="H22" s="32">
        <f t="shared" si="1"/>
        <v>27</v>
      </c>
      <c r="I22" s="33">
        <f>+I23</f>
        <v>16</v>
      </c>
      <c r="J22" s="34">
        <f>+J23</f>
        <v>11</v>
      </c>
    </row>
    <row r="23" spans="1:10" ht="15">
      <c r="A23" s="26" t="s">
        <v>27</v>
      </c>
      <c r="B23" s="27">
        <f>+C23+D23</f>
        <v>40</v>
      </c>
      <c r="C23" s="28">
        <f>+F23+I23</f>
        <v>26</v>
      </c>
      <c r="D23" s="29">
        <f>+G23+J23</f>
        <v>14</v>
      </c>
      <c r="E23" s="30">
        <f t="shared" si="0"/>
        <v>13</v>
      </c>
      <c r="F23" s="28">
        <v>10</v>
      </c>
      <c r="G23" s="30">
        <v>3</v>
      </c>
      <c r="H23" s="27">
        <f t="shared" si="1"/>
        <v>27</v>
      </c>
      <c r="I23" s="28">
        <v>16</v>
      </c>
      <c r="J23" s="29">
        <v>11</v>
      </c>
    </row>
    <row r="24" spans="1:10" ht="15">
      <c r="A24" s="37" t="s">
        <v>28</v>
      </c>
      <c r="B24" s="32">
        <f>+B25</f>
        <v>40</v>
      </c>
      <c r="C24" s="33">
        <f>+C25</f>
        <v>16</v>
      </c>
      <c r="D24" s="34">
        <f>+D25</f>
        <v>24</v>
      </c>
      <c r="E24" s="35">
        <f t="shared" si="0"/>
        <v>16</v>
      </c>
      <c r="F24" s="33">
        <f>+F25</f>
        <v>4</v>
      </c>
      <c r="G24" s="35">
        <f>G25</f>
        <v>12</v>
      </c>
      <c r="H24" s="32">
        <f t="shared" si="1"/>
        <v>24</v>
      </c>
      <c r="I24" s="33">
        <f>+I25</f>
        <v>12</v>
      </c>
      <c r="J24" s="34">
        <f>+J25</f>
        <v>12</v>
      </c>
    </row>
    <row r="25" spans="1:10" ht="15">
      <c r="A25" s="26" t="s">
        <v>29</v>
      </c>
      <c r="B25" s="27">
        <f>+C25+D25</f>
        <v>40</v>
      </c>
      <c r="C25" s="28">
        <f>+F25+I25</f>
        <v>16</v>
      </c>
      <c r="D25" s="29">
        <f>+G25+J25</f>
        <v>24</v>
      </c>
      <c r="E25" s="30">
        <f t="shared" si="0"/>
        <v>16</v>
      </c>
      <c r="F25" s="28">
        <v>4</v>
      </c>
      <c r="G25" s="30">
        <v>12</v>
      </c>
      <c r="H25" s="27">
        <f t="shared" si="1"/>
        <v>24</v>
      </c>
      <c r="I25" s="28">
        <v>12</v>
      </c>
      <c r="J25" s="29">
        <v>12</v>
      </c>
    </row>
    <row r="26" spans="1:10" ht="15">
      <c r="A26" s="37" t="s">
        <v>30</v>
      </c>
      <c r="B26" s="32">
        <f>+B27</f>
        <v>45</v>
      </c>
      <c r="C26" s="33">
        <f>+C27</f>
        <v>22</v>
      </c>
      <c r="D26" s="34">
        <f>+D27</f>
        <v>23</v>
      </c>
      <c r="E26" s="35">
        <f t="shared" si="0"/>
        <v>15</v>
      </c>
      <c r="F26" s="33">
        <f>+F27</f>
        <v>6</v>
      </c>
      <c r="G26" s="35">
        <f>+G27</f>
        <v>9</v>
      </c>
      <c r="H26" s="32">
        <f t="shared" si="1"/>
        <v>30</v>
      </c>
      <c r="I26" s="33">
        <f>+I27</f>
        <v>16</v>
      </c>
      <c r="J26" s="34">
        <f>+J27</f>
        <v>14</v>
      </c>
    </row>
    <row r="27" spans="1:10" ht="15.75" thickBot="1">
      <c r="A27" s="38" t="s">
        <v>30</v>
      </c>
      <c r="B27" s="39">
        <f>+C27+D27</f>
        <v>45</v>
      </c>
      <c r="C27" s="40">
        <f>+F27+I27</f>
        <v>22</v>
      </c>
      <c r="D27" s="41">
        <f>+G27+J27</f>
        <v>23</v>
      </c>
      <c r="E27" s="42">
        <f t="shared" si="0"/>
        <v>15</v>
      </c>
      <c r="F27" s="40">
        <v>6</v>
      </c>
      <c r="G27" s="42">
        <v>9</v>
      </c>
      <c r="H27" s="39">
        <f t="shared" si="1"/>
        <v>30</v>
      </c>
      <c r="I27" s="40">
        <v>16</v>
      </c>
      <c r="J27" s="41">
        <v>14</v>
      </c>
    </row>
    <row r="28" spans="1:10" ht="15.75" thickBot="1">
      <c r="A28" s="14" t="s">
        <v>3</v>
      </c>
      <c r="B28" s="43">
        <f>+C28+D28</f>
        <v>487</v>
      </c>
      <c r="C28" s="44">
        <f>+C8+C10+C14+C16+C20+C22+C24+C26</f>
        <v>275</v>
      </c>
      <c r="D28" s="45">
        <f>+D8+D10+D14+D16+D20+D22+D24+D26</f>
        <v>212</v>
      </c>
      <c r="E28" s="46">
        <f>+F28+G28</f>
        <v>204</v>
      </c>
      <c r="F28" s="44">
        <f>+F8+F10+F14+F16+F20+F22+F24+F26</f>
        <v>111</v>
      </c>
      <c r="G28" s="47">
        <f>+G8+G10+G14+G16+G20+G22+G24+G26</f>
        <v>93</v>
      </c>
      <c r="H28" s="43">
        <f>+I28+J28</f>
        <v>283</v>
      </c>
      <c r="I28" s="44">
        <f>+I8+I10+I14+I16+I20+I22+I24+I26</f>
        <v>164</v>
      </c>
      <c r="J28" s="45">
        <f>+J8+J10+J14+J16+J20+J22+J24+J26</f>
        <v>119</v>
      </c>
    </row>
    <row r="29" spans="1:10" ht="15">
      <c r="A29" s="49" t="s">
        <v>33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6.7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>
      <c r="A31" s="1" t="s">
        <v>0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15.75">
      <c r="A32" s="1" t="s">
        <v>35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5.25" customHeight="1" thickBot="1">
      <c r="A33" s="48"/>
      <c r="B33" s="48"/>
      <c r="C33" s="48"/>
      <c r="D33" s="48"/>
      <c r="E33" s="48"/>
      <c r="F33" s="48"/>
      <c r="G33" s="48"/>
      <c r="H33" s="48"/>
      <c r="I33" s="48"/>
      <c r="J33" s="48"/>
    </row>
    <row r="34" spans="1:10" ht="15">
      <c r="A34" s="3" t="s">
        <v>2</v>
      </c>
      <c r="B34" s="4" t="s">
        <v>3</v>
      </c>
      <c r="C34" s="5"/>
      <c r="D34" s="6"/>
      <c r="E34" s="4" t="s">
        <v>4</v>
      </c>
      <c r="F34" s="5"/>
      <c r="G34" s="6"/>
      <c r="H34" s="4" t="s">
        <v>5</v>
      </c>
      <c r="I34" s="5"/>
      <c r="J34" s="6"/>
    </row>
    <row r="35" spans="1:10" ht="15.75" thickBot="1">
      <c r="A35" s="7" t="s">
        <v>6</v>
      </c>
      <c r="B35" s="8" t="s">
        <v>7</v>
      </c>
      <c r="C35" s="9"/>
      <c r="D35" s="10"/>
      <c r="E35" s="11" t="s">
        <v>8</v>
      </c>
      <c r="F35" s="12"/>
      <c r="G35" s="13"/>
      <c r="H35" s="8" t="s">
        <v>9</v>
      </c>
      <c r="I35" s="9"/>
      <c r="J35" s="10"/>
    </row>
    <row r="36" spans="1:10" ht="15.75" thickBot="1">
      <c r="A36" s="14"/>
      <c r="B36" s="15" t="s">
        <v>10</v>
      </c>
      <c r="C36" s="16" t="s">
        <v>11</v>
      </c>
      <c r="D36" s="17" t="s">
        <v>12</v>
      </c>
      <c r="E36" s="18" t="s">
        <v>10</v>
      </c>
      <c r="F36" s="16" t="s">
        <v>11</v>
      </c>
      <c r="G36" s="18" t="s">
        <v>12</v>
      </c>
      <c r="H36" s="15" t="s">
        <v>10</v>
      </c>
      <c r="I36" s="16" t="s">
        <v>11</v>
      </c>
      <c r="J36" s="17" t="s">
        <v>12</v>
      </c>
    </row>
    <row r="37" spans="1:10" ht="15">
      <c r="A37" s="19" t="s">
        <v>13</v>
      </c>
      <c r="B37" s="20">
        <f>+B38</f>
        <v>60</v>
      </c>
      <c r="C37" s="21">
        <f>+C38</f>
        <v>31</v>
      </c>
      <c r="D37" s="22">
        <f>+D38</f>
        <v>29</v>
      </c>
      <c r="E37" s="23">
        <f aca="true" t="shared" si="4" ref="E37:E56">SUM(F37:G37)</f>
        <v>28</v>
      </c>
      <c r="F37" s="21">
        <f>+F38</f>
        <v>14</v>
      </c>
      <c r="G37" s="24">
        <f>+G38</f>
        <v>14</v>
      </c>
      <c r="H37" s="25">
        <f aca="true" t="shared" si="5" ref="H37:H56">SUM(I37:J37)</f>
        <v>32</v>
      </c>
      <c r="I37" s="21">
        <f>+I38</f>
        <v>17</v>
      </c>
      <c r="J37" s="22">
        <f>+J38</f>
        <v>15</v>
      </c>
    </row>
    <row r="38" spans="1:10" ht="15">
      <c r="A38" s="26" t="s">
        <v>13</v>
      </c>
      <c r="B38" s="27">
        <f>SUM(C38:D38)</f>
        <v>60</v>
      </c>
      <c r="C38" s="28">
        <f>+F38+I38</f>
        <v>31</v>
      </c>
      <c r="D38" s="29">
        <f>+G38+J38</f>
        <v>29</v>
      </c>
      <c r="E38" s="30">
        <f t="shared" si="4"/>
        <v>28</v>
      </c>
      <c r="F38" s="28">
        <v>14</v>
      </c>
      <c r="G38" s="30">
        <v>14</v>
      </c>
      <c r="H38" s="27">
        <f t="shared" si="5"/>
        <v>32</v>
      </c>
      <c r="I38" s="28">
        <v>17</v>
      </c>
      <c r="J38" s="29">
        <v>15</v>
      </c>
    </row>
    <row r="39" spans="1:10" ht="15">
      <c r="A39" s="31" t="s">
        <v>14</v>
      </c>
      <c r="B39" s="32">
        <f>SUM(B40:B41)</f>
        <v>58</v>
      </c>
      <c r="C39" s="33">
        <f>SUM(C40:C42)</f>
        <v>35</v>
      </c>
      <c r="D39" s="34">
        <f>SUM(D40:D42)</f>
        <v>43</v>
      </c>
      <c r="E39" s="35">
        <f>SUM(F39:G39)</f>
        <v>36</v>
      </c>
      <c r="F39" s="33">
        <f>F40+F41+F42</f>
        <v>14</v>
      </c>
      <c r="G39" s="35">
        <f>G40+G41+G42</f>
        <v>22</v>
      </c>
      <c r="H39" s="32">
        <f t="shared" si="5"/>
        <v>42</v>
      </c>
      <c r="I39" s="33">
        <f>I40+I41+I42</f>
        <v>21</v>
      </c>
      <c r="J39" s="34">
        <f>J40+J41+J42</f>
        <v>21</v>
      </c>
    </row>
    <row r="40" spans="1:10" ht="15">
      <c r="A40" s="26" t="s">
        <v>15</v>
      </c>
      <c r="B40" s="27">
        <f>+C40+D40</f>
        <v>30</v>
      </c>
      <c r="C40" s="28">
        <f>+F40+I40</f>
        <v>16</v>
      </c>
      <c r="D40" s="29">
        <f>+G40+J40</f>
        <v>14</v>
      </c>
      <c r="E40" s="30">
        <f t="shared" si="4"/>
        <v>10</v>
      </c>
      <c r="F40" s="28">
        <v>6</v>
      </c>
      <c r="G40" s="30">
        <v>4</v>
      </c>
      <c r="H40" s="27">
        <f t="shared" si="5"/>
        <v>20</v>
      </c>
      <c r="I40" s="28">
        <v>10</v>
      </c>
      <c r="J40" s="29">
        <v>10</v>
      </c>
    </row>
    <row r="41" spans="1:10" ht="15">
      <c r="A41" s="26" t="s">
        <v>16</v>
      </c>
      <c r="B41" s="27">
        <f>+C41+D41</f>
        <v>28</v>
      </c>
      <c r="C41" s="28">
        <f>+F41+I41</f>
        <v>12</v>
      </c>
      <c r="D41" s="29">
        <f>+G41+J41</f>
        <v>16</v>
      </c>
      <c r="E41" s="30">
        <f t="shared" si="4"/>
        <v>14</v>
      </c>
      <c r="F41" s="28">
        <v>4</v>
      </c>
      <c r="G41" s="30">
        <v>10</v>
      </c>
      <c r="H41" s="27">
        <f t="shared" si="5"/>
        <v>14</v>
      </c>
      <c r="I41" s="28">
        <v>8</v>
      </c>
      <c r="J41" s="29">
        <v>6</v>
      </c>
    </row>
    <row r="42" spans="1:10" ht="15">
      <c r="A42" s="26" t="s">
        <v>17</v>
      </c>
      <c r="B42" s="27">
        <f>C42+D42</f>
        <v>20</v>
      </c>
      <c r="C42" s="28">
        <f>F42+I42</f>
        <v>7</v>
      </c>
      <c r="D42" s="29">
        <f>G42+J42</f>
        <v>13</v>
      </c>
      <c r="E42" s="30">
        <f>F42+G42</f>
        <v>12</v>
      </c>
      <c r="F42" s="28">
        <v>4</v>
      </c>
      <c r="G42" s="30">
        <v>8</v>
      </c>
      <c r="H42" s="27">
        <f>I42+J42</f>
        <v>8</v>
      </c>
      <c r="I42" s="28">
        <v>3</v>
      </c>
      <c r="J42" s="29">
        <v>5</v>
      </c>
    </row>
    <row r="43" spans="1:10" ht="15">
      <c r="A43" s="37" t="s">
        <v>18</v>
      </c>
      <c r="B43" s="32">
        <f>+B44</f>
        <v>30</v>
      </c>
      <c r="C43" s="33">
        <f>+C44</f>
        <v>11</v>
      </c>
      <c r="D43" s="34">
        <f>+D44</f>
        <v>19</v>
      </c>
      <c r="E43" s="35">
        <f t="shared" si="4"/>
        <v>12</v>
      </c>
      <c r="F43" s="33">
        <f>F44</f>
        <v>7</v>
      </c>
      <c r="G43" s="35">
        <f>+G44</f>
        <v>5</v>
      </c>
      <c r="H43" s="32">
        <f t="shared" si="5"/>
        <v>18</v>
      </c>
      <c r="I43" s="33">
        <f>I44</f>
        <v>4</v>
      </c>
      <c r="J43" s="34">
        <f>+J44</f>
        <v>14</v>
      </c>
    </row>
    <row r="44" spans="1:10" ht="15">
      <c r="A44" s="26" t="s">
        <v>19</v>
      </c>
      <c r="B44" s="27">
        <f>+C44+D44</f>
        <v>30</v>
      </c>
      <c r="C44" s="28">
        <f>+F44+I44</f>
        <v>11</v>
      </c>
      <c r="D44" s="29">
        <f>+G44+J44</f>
        <v>19</v>
      </c>
      <c r="E44" s="30">
        <f t="shared" si="4"/>
        <v>12</v>
      </c>
      <c r="F44" s="28">
        <v>7</v>
      </c>
      <c r="G44" s="30">
        <v>5</v>
      </c>
      <c r="H44" s="27">
        <f t="shared" si="5"/>
        <v>18</v>
      </c>
      <c r="I44" s="28">
        <v>4</v>
      </c>
      <c r="J44" s="29">
        <v>14</v>
      </c>
    </row>
    <row r="45" spans="1:10" ht="15">
      <c r="A45" s="37" t="s">
        <v>20</v>
      </c>
      <c r="B45" s="32">
        <f>SUM(B46:B48)</f>
        <v>115</v>
      </c>
      <c r="C45" s="33">
        <f>SUM(C46:C48)</f>
        <v>52</v>
      </c>
      <c r="D45" s="34">
        <f>SUM(D46:D48)</f>
        <v>63</v>
      </c>
      <c r="E45" s="35">
        <f t="shared" si="4"/>
        <v>50</v>
      </c>
      <c r="F45" s="33">
        <f>F46+F47+F48</f>
        <v>22</v>
      </c>
      <c r="G45" s="35">
        <f>SUM(G46:G48)</f>
        <v>28</v>
      </c>
      <c r="H45" s="32">
        <f t="shared" si="5"/>
        <v>65</v>
      </c>
      <c r="I45" s="33">
        <f>SUM(I46:I48)</f>
        <v>30</v>
      </c>
      <c r="J45" s="34">
        <f>SUM(J46:J48)</f>
        <v>35</v>
      </c>
    </row>
    <row r="46" spans="1:10" ht="15">
      <c r="A46" s="26" t="s">
        <v>21</v>
      </c>
      <c r="B46" s="27">
        <f>+C46+D46</f>
        <v>40</v>
      </c>
      <c r="C46" s="28">
        <f aca="true" t="shared" si="6" ref="C46:D48">+F46+I46</f>
        <v>17</v>
      </c>
      <c r="D46" s="29">
        <f t="shared" si="6"/>
        <v>23</v>
      </c>
      <c r="E46" s="30">
        <f t="shared" si="4"/>
        <v>18</v>
      </c>
      <c r="F46" s="28">
        <v>7</v>
      </c>
      <c r="G46" s="30">
        <v>11</v>
      </c>
      <c r="H46" s="27">
        <f t="shared" si="5"/>
        <v>22</v>
      </c>
      <c r="I46" s="28">
        <v>10</v>
      </c>
      <c r="J46" s="29">
        <v>12</v>
      </c>
    </row>
    <row r="47" spans="1:10" ht="15">
      <c r="A47" s="26" t="s">
        <v>22</v>
      </c>
      <c r="B47" s="27">
        <f>+C47+D47</f>
        <v>30</v>
      </c>
      <c r="C47" s="28">
        <f t="shared" si="6"/>
        <v>16</v>
      </c>
      <c r="D47" s="29">
        <f t="shared" si="6"/>
        <v>14</v>
      </c>
      <c r="E47" s="30">
        <f t="shared" si="4"/>
        <v>11</v>
      </c>
      <c r="F47" s="28">
        <v>6</v>
      </c>
      <c r="G47" s="30">
        <v>5</v>
      </c>
      <c r="H47" s="27">
        <f>SUM(I47:J47)</f>
        <v>19</v>
      </c>
      <c r="I47" s="28">
        <v>10</v>
      </c>
      <c r="J47" s="29">
        <v>9</v>
      </c>
    </row>
    <row r="48" spans="1:10" ht="15">
      <c r="A48" s="26" t="s">
        <v>23</v>
      </c>
      <c r="B48" s="27">
        <f>+C48+D48</f>
        <v>45</v>
      </c>
      <c r="C48" s="28">
        <f t="shared" si="6"/>
        <v>19</v>
      </c>
      <c r="D48" s="29">
        <f t="shared" si="6"/>
        <v>26</v>
      </c>
      <c r="E48" s="30">
        <f t="shared" si="4"/>
        <v>21</v>
      </c>
      <c r="F48" s="28">
        <v>9</v>
      </c>
      <c r="G48" s="30">
        <v>12</v>
      </c>
      <c r="H48" s="27">
        <f t="shared" si="5"/>
        <v>24</v>
      </c>
      <c r="I48" s="28">
        <v>10</v>
      </c>
      <c r="J48" s="29">
        <v>14</v>
      </c>
    </row>
    <row r="49" spans="1:10" ht="15">
      <c r="A49" s="37" t="s">
        <v>24</v>
      </c>
      <c r="B49" s="32">
        <f>+B50</f>
        <v>60</v>
      </c>
      <c r="C49" s="33">
        <f>+C50</f>
        <v>40</v>
      </c>
      <c r="D49" s="34">
        <f>+D50</f>
        <v>20</v>
      </c>
      <c r="E49" s="35">
        <f t="shared" si="4"/>
        <v>33</v>
      </c>
      <c r="F49" s="33">
        <f>+F50</f>
        <v>20</v>
      </c>
      <c r="G49" s="35">
        <f>+G50</f>
        <v>13</v>
      </c>
      <c r="H49" s="32">
        <f t="shared" si="5"/>
        <v>27</v>
      </c>
      <c r="I49" s="33">
        <f>+I50</f>
        <v>20</v>
      </c>
      <c r="J49" s="34">
        <f>+J50</f>
        <v>7</v>
      </c>
    </row>
    <row r="50" spans="1:10" ht="15">
      <c r="A50" s="26" t="s">
        <v>25</v>
      </c>
      <c r="B50" s="27">
        <f>+C50+D50</f>
        <v>60</v>
      </c>
      <c r="C50" s="28">
        <f>+F50+I50</f>
        <v>40</v>
      </c>
      <c r="D50" s="29">
        <f>+G50+J50</f>
        <v>20</v>
      </c>
      <c r="E50" s="30">
        <f t="shared" si="4"/>
        <v>33</v>
      </c>
      <c r="F50" s="28">
        <v>20</v>
      </c>
      <c r="G50" s="30">
        <v>13</v>
      </c>
      <c r="H50" s="27">
        <f t="shared" si="5"/>
        <v>27</v>
      </c>
      <c r="I50" s="28">
        <v>20</v>
      </c>
      <c r="J50" s="29">
        <v>7</v>
      </c>
    </row>
    <row r="51" spans="1:10" ht="15">
      <c r="A51" s="37" t="s">
        <v>26</v>
      </c>
      <c r="B51" s="32">
        <f>+B52</f>
        <v>41</v>
      </c>
      <c r="C51" s="33">
        <f>+C52</f>
        <v>25</v>
      </c>
      <c r="D51" s="34">
        <f>+D52</f>
        <v>16</v>
      </c>
      <c r="E51" s="35">
        <f t="shared" si="4"/>
        <v>19</v>
      </c>
      <c r="F51" s="33">
        <f>+F52</f>
        <v>13</v>
      </c>
      <c r="G51" s="35">
        <f>+G52</f>
        <v>6</v>
      </c>
      <c r="H51" s="32">
        <f t="shared" si="5"/>
        <v>22</v>
      </c>
      <c r="I51" s="33">
        <f>+I52</f>
        <v>12</v>
      </c>
      <c r="J51" s="34">
        <f>+J52</f>
        <v>10</v>
      </c>
    </row>
    <row r="52" spans="1:10" ht="15">
      <c r="A52" s="26" t="s">
        <v>27</v>
      </c>
      <c r="B52" s="27">
        <f>D52+C52</f>
        <v>41</v>
      </c>
      <c r="C52" s="28">
        <f>+F52+I52</f>
        <v>25</v>
      </c>
      <c r="D52" s="29">
        <f>+G52+J52</f>
        <v>16</v>
      </c>
      <c r="E52" s="30">
        <f t="shared" si="4"/>
        <v>19</v>
      </c>
      <c r="F52" s="28">
        <v>13</v>
      </c>
      <c r="G52" s="30">
        <v>6</v>
      </c>
      <c r="H52" s="27">
        <f t="shared" si="5"/>
        <v>22</v>
      </c>
      <c r="I52" s="28">
        <v>12</v>
      </c>
      <c r="J52" s="29">
        <v>10</v>
      </c>
    </row>
    <row r="53" spans="1:10" ht="15">
      <c r="A53" s="37" t="s">
        <v>28</v>
      </c>
      <c r="B53" s="32">
        <f>+B54</f>
        <v>40</v>
      </c>
      <c r="C53" s="33">
        <f>+C54</f>
        <v>15</v>
      </c>
      <c r="D53" s="34">
        <f>+D54</f>
        <v>25</v>
      </c>
      <c r="E53" s="35">
        <f t="shared" si="4"/>
        <v>19</v>
      </c>
      <c r="F53" s="33">
        <f>+F54</f>
        <v>5</v>
      </c>
      <c r="G53" s="35">
        <f>+G54</f>
        <v>14</v>
      </c>
      <c r="H53" s="32">
        <f t="shared" si="5"/>
        <v>21</v>
      </c>
      <c r="I53" s="33">
        <f>+I54</f>
        <v>10</v>
      </c>
      <c r="J53" s="34">
        <f>+J54</f>
        <v>11</v>
      </c>
    </row>
    <row r="54" spans="1:10" ht="15">
      <c r="A54" s="26" t="s">
        <v>29</v>
      </c>
      <c r="B54" s="27">
        <f>+C54+D54</f>
        <v>40</v>
      </c>
      <c r="C54" s="28">
        <f>+F54+I54</f>
        <v>15</v>
      </c>
      <c r="D54" s="29">
        <f>+G54+J54</f>
        <v>25</v>
      </c>
      <c r="E54" s="30">
        <f t="shared" si="4"/>
        <v>19</v>
      </c>
      <c r="F54" s="28">
        <v>5</v>
      </c>
      <c r="G54" s="30">
        <v>14</v>
      </c>
      <c r="H54" s="27">
        <f t="shared" si="5"/>
        <v>21</v>
      </c>
      <c r="I54" s="28">
        <v>10</v>
      </c>
      <c r="J54" s="29">
        <v>11</v>
      </c>
    </row>
    <row r="55" spans="1:10" ht="15">
      <c r="A55" s="37" t="s">
        <v>30</v>
      </c>
      <c r="B55" s="32">
        <f>+B56</f>
        <v>45</v>
      </c>
      <c r="C55" s="33">
        <f>+C56</f>
        <v>19</v>
      </c>
      <c r="D55" s="34">
        <f>+D56</f>
        <v>26</v>
      </c>
      <c r="E55" s="35">
        <f t="shared" si="4"/>
        <v>13</v>
      </c>
      <c r="F55" s="33">
        <f>+F56</f>
        <v>5</v>
      </c>
      <c r="G55" s="35">
        <f>+G56</f>
        <v>8</v>
      </c>
      <c r="H55" s="32">
        <f t="shared" si="5"/>
        <v>32</v>
      </c>
      <c r="I55" s="33">
        <f>+I56</f>
        <v>14</v>
      </c>
      <c r="J55" s="34">
        <f>+J56</f>
        <v>18</v>
      </c>
    </row>
    <row r="56" spans="1:10" ht="15.75" thickBot="1">
      <c r="A56" s="38" t="s">
        <v>30</v>
      </c>
      <c r="B56" s="39">
        <f>+C56+D56</f>
        <v>45</v>
      </c>
      <c r="C56" s="40">
        <f>+F56+I56</f>
        <v>19</v>
      </c>
      <c r="D56" s="41">
        <f>+G56+J56</f>
        <v>26</v>
      </c>
      <c r="E56" s="42">
        <f t="shared" si="4"/>
        <v>13</v>
      </c>
      <c r="F56" s="40">
        <v>5</v>
      </c>
      <c r="G56" s="42">
        <v>8</v>
      </c>
      <c r="H56" s="39">
        <f t="shared" si="5"/>
        <v>32</v>
      </c>
      <c r="I56" s="40">
        <v>14</v>
      </c>
      <c r="J56" s="41">
        <v>18</v>
      </c>
    </row>
    <row r="57" spans="1:10" ht="15.75" thickBot="1">
      <c r="A57" s="14" t="s">
        <v>3</v>
      </c>
      <c r="B57" s="43">
        <f>+C57+D57</f>
        <v>469</v>
      </c>
      <c r="C57" s="44">
        <f>+C37+C39+C43+C45+C49+C51+C53+C55</f>
        <v>228</v>
      </c>
      <c r="D57" s="45">
        <f>+D37+D39+D43+D45+D49+D51+D53+D55</f>
        <v>241</v>
      </c>
      <c r="E57" s="46">
        <f>+F57+G57</f>
        <v>210</v>
      </c>
      <c r="F57" s="44">
        <f>+F37+F39+F43+F45+F49+F51+F53+F55</f>
        <v>100</v>
      </c>
      <c r="G57" s="47">
        <f>+G37+G39+G43+G45+G49+G51+G53+G55</f>
        <v>110</v>
      </c>
      <c r="H57" s="43">
        <f>+I57+J57</f>
        <v>259</v>
      </c>
      <c r="I57" s="44">
        <f>+I37+I39+I43+I45+I49+I51+I53+I55</f>
        <v>128</v>
      </c>
      <c r="J57" s="45">
        <f>+J37+J39+J43+J45+J49+J51+J53+J55</f>
        <v>131</v>
      </c>
    </row>
    <row r="58" spans="1:10" ht="15">
      <c r="A58" s="49" t="s">
        <v>33</v>
      </c>
      <c r="B58" s="2"/>
      <c r="C58" s="2"/>
      <c r="D58" s="2"/>
      <c r="E58" s="2"/>
      <c r="F58" s="2"/>
      <c r="G58" s="2"/>
      <c r="H58" s="2"/>
      <c r="I58" s="2"/>
      <c r="J58" s="2"/>
    </row>
  </sheetData>
  <sheetProtection/>
  <mergeCells count="16">
    <mergeCell ref="A31:J31"/>
    <mergeCell ref="A32:J32"/>
    <mergeCell ref="B34:D34"/>
    <mergeCell ref="E34:G34"/>
    <mergeCell ref="H34:J34"/>
    <mergeCell ref="B35:D35"/>
    <mergeCell ref="E35:G35"/>
    <mergeCell ref="H35:J35"/>
    <mergeCell ref="A2:J2"/>
    <mergeCell ref="A3:J3"/>
    <mergeCell ref="B5:D5"/>
    <mergeCell ref="E5:G5"/>
    <mergeCell ref="H5:J5"/>
    <mergeCell ref="B6:D6"/>
    <mergeCell ref="E6:G6"/>
    <mergeCell ref="H6:J6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1">
      <selection activeCell="A36" sqref="A36"/>
    </sheetView>
  </sheetViews>
  <sheetFormatPr defaultColWidth="11.421875" defaultRowHeight="15"/>
  <cols>
    <col min="1" max="1" width="20.00390625" style="0" customWidth="1"/>
    <col min="2" max="10" width="9.00390625" style="0" customWidth="1"/>
  </cols>
  <sheetData>
    <row r="1" ht="7.5" customHeight="1"/>
    <row r="2" spans="1:10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1" t="s">
        <v>36</v>
      </c>
      <c r="B3" s="1"/>
      <c r="C3" s="1"/>
      <c r="D3" s="1"/>
      <c r="E3" s="1"/>
      <c r="F3" s="1"/>
      <c r="G3" s="1"/>
      <c r="H3" s="1"/>
      <c r="I3" s="1"/>
      <c r="J3" s="1"/>
    </row>
    <row r="4" spans="1:10" ht="6" customHeight="1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3" t="s">
        <v>2</v>
      </c>
      <c r="B5" s="4" t="s">
        <v>3</v>
      </c>
      <c r="C5" s="5"/>
      <c r="D5" s="6"/>
      <c r="E5" s="4" t="s">
        <v>4</v>
      </c>
      <c r="F5" s="5"/>
      <c r="G5" s="6"/>
      <c r="H5" s="4" t="s">
        <v>5</v>
      </c>
      <c r="I5" s="5"/>
      <c r="J5" s="6"/>
    </row>
    <row r="6" spans="1:10" ht="15.75" thickBot="1">
      <c r="A6" s="7" t="s">
        <v>6</v>
      </c>
      <c r="B6" s="8" t="s">
        <v>7</v>
      </c>
      <c r="C6" s="9"/>
      <c r="D6" s="10"/>
      <c r="E6" s="55" t="s">
        <v>8</v>
      </c>
      <c r="F6" s="56"/>
      <c r="G6" s="57"/>
      <c r="H6" s="8" t="s">
        <v>9</v>
      </c>
      <c r="I6" s="9"/>
      <c r="J6" s="10"/>
    </row>
    <row r="7" spans="1:10" ht="15.75" thickBot="1">
      <c r="A7" s="14"/>
      <c r="B7" s="15" t="s">
        <v>10</v>
      </c>
      <c r="C7" s="16" t="s">
        <v>11</v>
      </c>
      <c r="D7" s="17" t="s">
        <v>12</v>
      </c>
      <c r="E7" s="18" t="s">
        <v>10</v>
      </c>
      <c r="F7" s="16" t="s">
        <v>11</v>
      </c>
      <c r="G7" s="18" t="s">
        <v>12</v>
      </c>
      <c r="H7" s="15" t="s">
        <v>10</v>
      </c>
      <c r="I7" s="16" t="s">
        <v>11</v>
      </c>
      <c r="J7" s="17" t="s">
        <v>12</v>
      </c>
    </row>
    <row r="8" spans="1:10" ht="15">
      <c r="A8" s="19" t="s">
        <v>13</v>
      </c>
      <c r="B8" s="20">
        <f>+B9</f>
        <v>80</v>
      </c>
      <c r="C8" s="21">
        <f>+C9</f>
        <v>42</v>
      </c>
      <c r="D8" s="22">
        <f>+D9</f>
        <v>38</v>
      </c>
      <c r="E8" s="23">
        <f aca="true" t="shared" si="0" ref="E8:E27">SUM(F8:G8)</f>
        <v>43</v>
      </c>
      <c r="F8" s="21">
        <f>+F9</f>
        <v>19</v>
      </c>
      <c r="G8" s="24">
        <f>+G9</f>
        <v>24</v>
      </c>
      <c r="H8" s="25">
        <f aca="true" t="shared" si="1" ref="H8:H27">SUM(I8:J8)</f>
        <v>37</v>
      </c>
      <c r="I8" s="21">
        <f>+I9</f>
        <v>23</v>
      </c>
      <c r="J8" s="22">
        <f>+J9</f>
        <v>14</v>
      </c>
    </row>
    <row r="9" spans="1:10" ht="15">
      <c r="A9" s="26" t="s">
        <v>13</v>
      </c>
      <c r="B9" s="27">
        <f>SUM(C9:D9)</f>
        <v>80</v>
      </c>
      <c r="C9" s="28">
        <f>F9+I9</f>
        <v>42</v>
      </c>
      <c r="D9" s="50">
        <f>G9+J9</f>
        <v>38</v>
      </c>
      <c r="E9" s="30">
        <f t="shared" si="0"/>
        <v>43</v>
      </c>
      <c r="F9" s="28">
        <v>19</v>
      </c>
      <c r="G9" s="30">
        <v>24</v>
      </c>
      <c r="H9" s="27">
        <f t="shared" si="1"/>
        <v>37</v>
      </c>
      <c r="I9" s="28">
        <v>23</v>
      </c>
      <c r="J9" s="29">
        <v>14</v>
      </c>
    </row>
    <row r="10" spans="1:10" ht="15">
      <c r="A10" s="31" t="s">
        <v>14</v>
      </c>
      <c r="B10" s="32">
        <f>SUM(B11:B12)</f>
        <v>57</v>
      </c>
      <c r="C10" s="33">
        <f>C11+C12+C13</f>
        <v>37</v>
      </c>
      <c r="D10" s="36">
        <f>D11+D12+D13</f>
        <v>40</v>
      </c>
      <c r="E10" s="35">
        <f t="shared" si="0"/>
        <v>23</v>
      </c>
      <c r="F10" s="33">
        <f>F11+F12+F13</f>
        <v>13</v>
      </c>
      <c r="G10" s="33">
        <f>G11+G12+G13</f>
        <v>10</v>
      </c>
      <c r="H10" s="32">
        <f>SUM(I10:J10)</f>
        <v>54</v>
      </c>
      <c r="I10" s="33">
        <f>I11+I12+I13</f>
        <v>24</v>
      </c>
      <c r="J10" s="36">
        <f>J11+J12+J13</f>
        <v>30</v>
      </c>
    </row>
    <row r="11" spans="1:10" ht="15">
      <c r="A11" s="26" t="s">
        <v>15</v>
      </c>
      <c r="B11" s="27">
        <f>+C11+D11</f>
        <v>30</v>
      </c>
      <c r="C11" s="28">
        <f aca="true" t="shared" si="2" ref="C11:D13">F11+I11</f>
        <v>15</v>
      </c>
      <c r="D11" s="51">
        <f t="shared" si="2"/>
        <v>15</v>
      </c>
      <c r="E11" s="30">
        <f t="shared" si="0"/>
        <v>8</v>
      </c>
      <c r="F11" s="28">
        <v>4</v>
      </c>
      <c r="G11" s="30">
        <v>4</v>
      </c>
      <c r="H11" s="27">
        <f t="shared" si="1"/>
        <v>22</v>
      </c>
      <c r="I11" s="28">
        <v>11</v>
      </c>
      <c r="J11" s="29">
        <v>11</v>
      </c>
    </row>
    <row r="12" spans="1:10" ht="15">
      <c r="A12" s="26" t="s">
        <v>16</v>
      </c>
      <c r="B12" s="27">
        <f>+C12+D12</f>
        <v>27</v>
      </c>
      <c r="C12" s="28">
        <f t="shared" si="2"/>
        <v>9</v>
      </c>
      <c r="D12" s="51">
        <f t="shared" si="2"/>
        <v>18</v>
      </c>
      <c r="E12" s="30">
        <f t="shared" si="0"/>
        <v>10</v>
      </c>
      <c r="F12" s="28">
        <v>4</v>
      </c>
      <c r="G12" s="30">
        <v>6</v>
      </c>
      <c r="H12" s="27">
        <f t="shared" si="1"/>
        <v>17</v>
      </c>
      <c r="I12" s="28">
        <v>5</v>
      </c>
      <c r="J12" s="29">
        <v>12</v>
      </c>
    </row>
    <row r="13" spans="1:10" ht="15">
      <c r="A13" s="26" t="s">
        <v>17</v>
      </c>
      <c r="B13" s="27">
        <f>+C13+D13</f>
        <v>20</v>
      </c>
      <c r="C13" s="28">
        <f t="shared" si="2"/>
        <v>13</v>
      </c>
      <c r="D13" s="51">
        <f t="shared" si="2"/>
        <v>7</v>
      </c>
      <c r="E13" s="30">
        <f t="shared" si="0"/>
        <v>5</v>
      </c>
      <c r="F13" s="28">
        <v>5</v>
      </c>
      <c r="G13" s="30">
        <v>0</v>
      </c>
      <c r="H13" s="27">
        <f t="shared" si="1"/>
        <v>15</v>
      </c>
      <c r="I13" s="28">
        <v>8</v>
      </c>
      <c r="J13" s="29">
        <v>7</v>
      </c>
    </row>
    <row r="14" spans="1:10" ht="15">
      <c r="A14" s="37" t="s">
        <v>18</v>
      </c>
      <c r="B14" s="32">
        <f>+B15</f>
        <v>30</v>
      </c>
      <c r="C14" s="33">
        <f>+C15</f>
        <v>12</v>
      </c>
      <c r="D14" s="36">
        <f>+D15</f>
        <v>18</v>
      </c>
      <c r="E14" s="35">
        <f t="shared" si="0"/>
        <v>14</v>
      </c>
      <c r="F14" s="33">
        <f>F15</f>
        <v>6</v>
      </c>
      <c r="G14" s="35">
        <f>+G15</f>
        <v>8</v>
      </c>
      <c r="H14" s="32">
        <f t="shared" si="1"/>
        <v>16</v>
      </c>
      <c r="I14" s="33">
        <f>I15</f>
        <v>6</v>
      </c>
      <c r="J14" s="34">
        <f>+J15</f>
        <v>10</v>
      </c>
    </row>
    <row r="15" spans="1:10" ht="15">
      <c r="A15" s="26" t="s">
        <v>19</v>
      </c>
      <c r="B15" s="27">
        <f>+C15+D15</f>
        <v>30</v>
      </c>
      <c r="C15" s="28">
        <f>F15+I15</f>
        <v>12</v>
      </c>
      <c r="D15" s="51">
        <f>G15+J15</f>
        <v>18</v>
      </c>
      <c r="E15" s="30">
        <f t="shared" si="0"/>
        <v>14</v>
      </c>
      <c r="F15" s="28">
        <v>6</v>
      </c>
      <c r="G15" s="30">
        <v>8</v>
      </c>
      <c r="H15" s="27">
        <f t="shared" si="1"/>
        <v>16</v>
      </c>
      <c r="I15" s="28">
        <v>6</v>
      </c>
      <c r="J15" s="29">
        <v>10</v>
      </c>
    </row>
    <row r="16" spans="1:10" ht="15">
      <c r="A16" s="37" t="s">
        <v>20</v>
      </c>
      <c r="B16" s="32">
        <f>SUM(B17:B19)</f>
        <v>110</v>
      </c>
      <c r="C16" s="33">
        <f>SUM(C17:C19)</f>
        <v>51</v>
      </c>
      <c r="D16" s="36">
        <f>SUM(D17:D19)</f>
        <v>59</v>
      </c>
      <c r="E16" s="35">
        <f t="shared" si="0"/>
        <v>46</v>
      </c>
      <c r="F16" s="33">
        <f>F17+F18+F19</f>
        <v>21</v>
      </c>
      <c r="G16" s="35">
        <f>SUM(G17:G19)</f>
        <v>25</v>
      </c>
      <c r="H16" s="32">
        <f t="shared" si="1"/>
        <v>64</v>
      </c>
      <c r="I16" s="33">
        <f>SUM(I17:I19)</f>
        <v>30</v>
      </c>
      <c r="J16" s="34">
        <f>SUM(J17:J19)</f>
        <v>34</v>
      </c>
    </row>
    <row r="17" spans="1:10" ht="15">
      <c r="A17" s="26" t="s">
        <v>21</v>
      </c>
      <c r="B17" s="27">
        <f>+C17+D17</f>
        <v>40</v>
      </c>
      <c r="C17" s="28">
        <f aca="true" t="shared" si="3" ref="C17:D19">F17+I17</f>
        <v>21</v>
      </c>
      <c r="D17" s="51">
        <f t="shared" si="3"/>
        <v>19</v>
      </c>
      <c r="E17" s="30">
        <f t="shared" si="0"/>
        <v>17</v>
      </c>
      <c r="F17" s="28">
        <v>9</v>
      </c>
      <c r="G17" s="30">
        <v>8</v>
      </c>
      <c r="H17" s="27">
        <f t="shared" si="1"/>
        <v>23</v>
      </c>
      <c r="I17" s="28">
        <v>12</v>
      </c>
      <c r="J17" s="29">
        <v>11</v>
      </c>
    </row>
    <row r="18" spans="1:10" ht="15">
      <c r="A18" s="26" t="s">
        <v>22</v>
      </c>
      <c r="B18" s="27">
        <f>+C18+D18</f>
        <v>25</v>
      </c>
      <c r="C18" s="28">
        <f t="shared" si="3"/>
        <v>12</v>
      </c>
      <c r="D18" s="51">
        <f t="shared" si="3"/>
        <v>13</v>
      </c>
      <c r="E18" s="30">
        <f t="shared" si="0"/>
        <v>12</v>
      </c>
      <c r="F18" s="28">
        <v>5</v>
      </c>
      <c r="G18" s="30">
        <v>7</v>
      </c>
      <c r="H18" s="27">
        <f t="shared" si="1"/>
        <v>13</v>
      </c>
      <c r="I18" s="28">
        <v>7</v>
      </c>
      <c r="J18" s="29">
        <v>6</v>
      </c>
    </row>
    <row r="19" spans="1:10" ht="15">
      <c r="A19" s="26" t="s">
        <v>23</v>
      </c>
      <c r="B19" s="27">
        <f>+C19+D19</f>
        <v>45</v>
      </c>
      <c r="C19" s="28">
        <f t="shared" si="3"/>
        <v>18</v>
      </c>
      <c r="D19" s="51">
        <f t="shared" si="3"/>
        <v>27</v>
      </c>
      <c r="E19" s="30">
        <f t="shared" si="0"/>
        <v>17</v>
      </c>
      <c r="F19" s="28">
        <v>7</v>
      </c>
      <c r="G19" s="30">
        <v>10</v>
      </c>
      <c r="H19" s="27">
        <f t="shared" si="1"/>
        <v>28</v>
      </c>
      <c r="I19" s="28">
        <v>11</v>
      </c>
      <c r="J19" s="29">
        <v>17</v>
      </c>
    </row>
    <row r="20" spans="1:10" ht="15">
      <c r="A20" s="37" t="s">
        <v>24</v>
      </c>
      <c r="B20" s="32">
        <f>+B21</f>
        <v>60</v>
      </c>
      <c r="C20" s="33">
        <f>+C21</f>
        <v>39</v>
      </c>
      <c r="D20" s="34">
        <f>+D21</f>
        <v>21</v>
      </c>
      <c r="E20" s="35">
        <f t="shared" si="0"/>
        <v>31</v>
      </c>
      <c r="F20" s="33">
        <f>+F21</f>
        <v>21</v>
      </c>
      <c r="G20" s="35">
        <f>+G21</f>
        <v>10</v>
      </c>
      <c r="H20" s="32">
        <f t="shared" si="1"/>
        <v>29</v>
      </c>
      <c r="I20" s="33">
        <f>+I21</f>
        <v>18</v>
      </c>
      <c r="J20" s="34">
        <f>+J21</f>
        <v>11</v>
      </c>
    </row>
    <row r="21" spans="1:10" ht="15">
      <c r="A21" s="26" t="s">
        <v>25</v>
      </c>
      <c r="B21" s="27">
        <f>+C21+D21</f>
        <v>60</v>
      </c>
      <c r="C21" s="28">
        <f>+F21+I21</f>
        <v>39</v>
      </c>
      <c r="D21" s="29">
        <f>+G21+J21</f>
        <v>21</v>
      </c>
      <c r="E21" s="30">
        <f t="shared" si="0"/>
        <v>31</v>
      </c>
      <c r="F21" s="28">
        <v>21</v>
      </c>
      <c r="G21" s="30">
        <v>10</v>
      </c>
      <c r="H21" s="27">
        <f t="shared" si="1"/>
        <v>29</v>
      </c>
      <c r="I21" s="28">
        <v>18</v>
      </c>
      <c r="J21" s="29">
        <v>11</v>
      </c>
    </row>
    <row r="22" spans="1:10" ht="15">
      <c r="A22" s="37" t="s">
        <v>26</v>
      </c>
      <c r="B22" s="32">
        <f>+B23</f>
        <v>39</v>
      </c>
      <c r="C22" s="33">
        <f>+C23</f>
        <v>21</v>
      </c>
      <c r="D22" s="34">
        <f>+D23</f>
        <v>18</v>
      </c>
      <c r="E22" s="35">
        <f t="shared" si="0"/>
        <v>19</v>
      </c>
      <c r="F22" s="33">
        <f>+F23</f>
        <v>13</v>
      </c>
      <c r="G22" s="35">
        <f>+G23</f>
        <v>6</v>
      </c>
      <c r="H22" s="32">
        <f t="shared" si="1"/>
        <v>20</v>
      </c>
      <c r="I22" s="33">
        <f>+I23</f>
        <v>8</v>
      </c>
      <c r="J22" s="34">
        <f>+J23</f>
        <v>12</v>
      </c>
    </row>
    <row r="23" spans="1:10" ht="15">
      <c r="A23" s="26" t="s">
        <v>27</v>
      </c>
      <c r="B23" s="27">
        <f>+C23+D23</f>
        <v>39</v>
      </c>
      <c r="C23" s="28">
        <f>+F23+I23</f>
        <v>21</v>
      </c>
      <c r="D23" s="29">
        <f>+G23+J23</f>
        <v>18</v>
      </c>
      <c r="E23" s="30">
        <f t="shared" si="0"/>
        <v>19</v>
      </c>
      <c r="F23" s="28">
        <v>13</v>
      </c>
      <c r="G23" s="30">
        <v>6</v>
      </c>
      <c r="H23" s="27">
        <f t="shared" si="1"/>
        <v>20</v>
      </c>
      <c r="I23" s="28">
        <v>8</v>
      </c>
      <c r="J23" s="29">
        <v>12</v>
      </c>
    </row>
    <row r="24" spans="1:10" ht="15">
      <c r="A24" s="37" t="s">
        <v>28</v>
      </c>
      <c r="B24" s="32">
        <f>+B25</f>
        <v>44</v>
      </c>
      <c r="C24" s="33">
        <f>+C25</f>
        <v>21</v>
      </c>
      <c r="D24" s="34">
        <f>+D25</f>
        <v>23</v>
      </c>
      <c r="E24" s="35">
        <f t="shared" si="0"/>
        <v>23</v>
      </c>
      <c r="F24" s="33">
        <f>+F25</f>
        <v>11</v>
      </c>
      <c r="G24" s="35">
        <f>+G25</f>
        <v>12</v>
      </c>
      <c r="H24" s="32">
        <f t="shared" si="1"/>
        <v>21</v>
      </c>
      <c r="I24" s="33">
        <f>+I25</f>
        <v>10</v>
      </c>
      <c r="J24" s="34">
        <f>+J25</f>
        <v>11</v>
      </c>
    </row>
    <row r="25" spans="1:10" ht="15">
      <c r="A25" s="26" t="s">
        <v>29</v>
      </c>
      <c r="B25" s="27">
        <f>+C25+D25</f>
        <v>44</v>
      </c>
      <c r="C25" s="28">
        <f>+F25+I25</f>
        <v>21</v>
      </c>
      <c r="D25" s="29">
        <f>+G25+J25</f>
        <v>23</v>
      </c>
      <c r="E25" s="30">
        <f t="shared" si="0"/>
        <v>23</v>
      </c>
      <c r="F25" s="28">
        <v>11</v>
      </c>
      <c r="G25" s="30">
        <v>12</v>
      </c>
      <c r="H25" s="27">
        <f t="shared" si="1"/>
        <v>21</v>
      </c>
      <c r="I25" s="28">
        <v>10</v>
      </c>
      <c r="J25" s="29">
        <v>11</v>
      </c>
    </row>
    <row r="26" spans="1:10" ht="15">
      <c r="A26" s="37" t="s">
        <v>30</v>
      </c>
      <c r="B26" s="32">
        <f>+B27</f>
        <v>43</v>
      </c>
      <c r="C26" s="33">
        <f>+C27</f>
        <v>17</v>
      </c>
      <c r="D26" s="34">
        <f>+D27</f>
        <v>26</v>
      </c>
      <c r="E26" s="35">
        <f t="shared" si="0"/>
        <v>15</v>
      </c>
      <c r="F26" s="33">
        <f>+F27</f>
        <v>7</v>
      </c>
      <c r="G26" s="35">
        <f>+G27</f>
        <v>8</v>
      </c>
      <c r="H26" s="32">
        <f t="shared" si="1"/>
        <v>28</v>
      </c>
      <c r="I26" s="33">
        <f>+I27</f>
        <v>10</v>
      </c>
      <c r="J26" s="34">
        <f>+J27</f>
        <v>18</v>
      </c>
    </row>
    <row r="27" spans="1:10" ht="15.75" thickBot="1">
      <c r="A27" s="38" t="s">
        <v>30</v>
      </c>
      <c r="B27" s="39">
        <f>+C27+D27</f>
        <v>43</v>
      </c>
      <c r="C27" s="40">
        <f>+F27+I27</f>
        <v>17</v>
      </c>
      <c r="D27" s="41">
        <f>+G27+J27</f>
        <v>26</v>
      </c>
      <c r="E27" s="42">
        <f t="shared" si="0"/>
        <v>15</v>
      </c>
      <c r="F27" s="40">
        <v>7</v>
      </c>
      <c r="G27" s="42">
        <v>8</v>
      </c>
      <c r="H27" s="39">
        <f t="shared" si="1"/>
        <v>28</v>
      </c>
      <c r="I27" s="40">
        <v>10</v>
      </c>
      <c r="J27" s="41">
        <v>18</v>
      </c>
    </row>
    <row r="28" spans="1:10" ht="15.75" thickBot="1">
      <c r="A28" s="14" t="s">
        <v>3</v>
      </c>
      <c r="B28" s="43">
        <f>+C28+D28</f>
        <v>483</v>
      </c>
      <c r="C28" s="44">
        <f>+C8+C10+C14+C16+C20+C22+C24+C26</f>
        <v>240</v>
      </c>
      <c r="D28" s="45">
        <f>+D8+D10+D14+D16+D20+D22+D24+D26</f>
        <v>243</v>
      </c>
      <c r="E28" s="46">
        <f>+F28+G28</f>
        <v>214</v>
      </c>
      <c r="F28" s="44">
        <f>+F8+F10+F14+F16+F20+F22+F24+F26</f>
        <v>111</v>
      </c>
      <c r="G28" s="47">
        <f>+G8+G10+G14+G16+G20+G22+G24+G26</f>
        <v>103</v>
      </c>
      <c r="H28" s="43">
        <f>+I28+J28</f>
        <v>269</v>
      </c>
      <c r="I28" s="44">
        <f>+I8+I10+I14+I16+I20+I22+I24+I26</f>
        <v>129</v>
      </c>
      <c r="J28" s="45">
        <f>+J8+J10+J14+J16+J20+J22+J24+J26</f>
        <v>140</v>
      </c>
    </row>
    <row r="29" spans="1:10" ht="15">
      <c r="A29" s="49" t="s">
        <v>33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7.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>
      <c r="A31" s="1" t="s">
        <v>0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15.75">
      <c r="A32" s="1" t="s">
        <v>37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ht="6" customHeight="1" thickBot="1">
      <c r="A33" s="48"/>
      <c r="B33" s="48"/>
      <c r="C33" s="48"/>
      <c r="D33" s="48"/>
      <c r="E33" s="48"/>
      <c r="F33" s="48"/>
      <c r="G33" s="48"/>
      <c r="H33" s="48"/>
      <c r="I33" s="48"/>
      <c r="J33" s="48"/>
    </row>
    <row r="34" spans="1:10" ht="15">
      <c r="A34" s="3" t="s">
        <v>2</v>
      </c>
      <c r="B34" s="4" t="s">
        <v>3</v>
      </c>
      <c r="C34" s="5"/>
      <c r="D34" s="6"/>
      <c r="E34" s="4" t="s">
        <v>4</v>
      </c>
      <c r="F34" s="5"/>
      <c r="G34" s="6"/>
      <c r="H34" s="4" t="s">
        <v>5</v>
      </c>
      <c r="I34" s="5"/>
      <c r="J34" s="6"/>
    </row>
    <row r="35" spans="1:10" ht="15.75" thickBot="1">
      <c r="A35" s="7" t="s">
        <v>6</v>
      </c>
      <c r="B35" s="8" t="s">
        <v>7</v>
      </c>
      <c r="C35" s="9"/>
      <c r="D35" s="10"/>
      <c r="E35" s="11" t="s">
        <v>8</v>
      </c>
      <c r="F35" s="12"/>
      <c r="G35" s="13"/>
      <c r="H35" s="8" t="s">
        <v>9</v>
      </c>
      <c r="I35" s="9"/>
      <c r="J35" s="10"/>
    </row>
    <row r="36" spans="1:10" ht="15.75" thickBot="1">
      <c r="A36" s="14"/>
      <c r="B36" s="15" t="s">
        <v>10</v>
      </c>
      <c r="C36" s="16" t="s">
        <v>11</v>
      </c>
      <c r="D36" s="17" t="s">
        <v>12</v>
      </c>
      <c r="E36" s="18" t="s">
        <v>10</v>
      </c>
      <c r="F36" s="16" t="s">
        <v>11</v>
      </c>
      <c r="G36" s="18" t="s">
        <v>12</v>
      </c>
      <c r="H36" s="15" t="s">
        <v>10</v>
      </c>
      <c r="I36" s="16" t="s">
        <v>11</v>
      </c>
      <c r="J36" s="17" t="s">
        <v>12</v>
      </c>
    </row>
    <row r="37" spans="1:10" ht="15">
      <c r="A37" s="19" t="s">
        <v>13</v>
      </c>
      <c r="B37" s="20">
        <f>+B38</f>
        <v>90</v>
      </c>
      <c r="C37" s="21">
        <f>+C38</f>
        <v>49</v>
      </c>
      <c r="D37" s="22">
        <f>+D38</f>
        <v>41</v>
      </c>
      <c r="E37" s="23">
        <f aca="true" t="shared" si="4" ref="E37:E56">SUM(F37:G37)</f>
        <v>42</v>
      </c>
      <c r="F37" s="21">
        <f>+F38</f>
        <v>26</v>
      </c>
      <c r="G37" s="24">
        <f>+G38</f>
        <v>16</v>
      </c>
      <c r="H37" s="25">
        <f aca="true" t="shared" si="5" ref="H37:H56">SUM(I37:J37)</f>
        <v>48</v>
      </c>
      <c r="I37" s="21">
        <f>+I38</f>
        <v>23</v>
      </c>
      <c r="J37" s="22">
        <f>+J38</f>
        <v>25</v>
      </c>
    </row>
    <row r="38" spans="1:10" ht="15">
      <c r="A38" s="26" t="s">
        <v>13</v>
      </c>
      <c r="B38" s="27">
        <f>SUM(C38:D38)</f>
        <v>90</v>
      </c>
      <c r="C38" s="28">
        <f>+F38+I38</f>
        <v>49</v>
      </c>
      <c r="D38" s="29">
        <f>+G38+J38</f>
        <v>41</v>
      </c>
      <c r="E38" s="30">
        <f t="shared" si="4"/>
        <v>42</v>
      </c>
      <c r="F38" s="28">
        <v>26</v>
      </c>
      <c r="G38" s="30">
        <v>16</v>
      </c>
      <c r="H38" s="27">
        <f t="shared" si="5"/>
        <v>48</v>
      </c>
      <c r="I38" s="28">
        <v>23</v>
      </c>
      <c r="J38" s="29">
        <v>25</v>
      </c>
    </row>
    <row r="39" spans="1:10" ht="15">
      <c r="A39" s="31" t="s">
        <v>14</v>
      </c>
      <c r="B39" s="32">
        <f>SUM(B40:B41)</f>
        <v>69</v>
      </c>
      <c r="C39" s="33">
        <f>SUM(C40:C42)</f>
        <v>44</v>
      </c>
      <c r="D39" s="34">
        <f>SUM(D40:D42)</f>
        <v>45</v>
      </c>
      <c r="E39" s="35">
        <f>SUM(F39:G39)</f>
        <v>29</v>
      </c>
      <c r="F39" s="33">
        <f>F40+F41+F42</f>
        <v>14</v>
      </c>
      <c r="G39" s="35">
        <f>G40+G41+G42</f>
        <v>15</v>
      </c>
      <c r="H39" s="32">
        <f t="shared" si="5"/>
        <v>60</v>
      </c>
      <c r="I39" s="33">
        <f>I40+I41+I42</f>
        <v>30</v>
      </c>
      <c r="J39" s="34">
        <f>J40+J41+J42</f>
        <v>30</v>
      </c>
    </row>
    <row r="40" spans="1:10" ht="15">
      <c r="A40" s="26" t="s">
        <v>15</v>
      </c>
      <c r="B40" s="27">
        <f>+C40+D40</f>
        <v>40</v>
      </c>
      <c r="C40" s="28">
        <f>+F40+I40</f>
        <v>21</v>
      </c>
      <c r="D40" s="29">
        <f>+G40+J40</f>
        <v>19</v>
      </c>
      <c r="E40" s="30">
        <f t="shared" si="4"/>
        <v>14</v>
      </c>
      <c r="F40" s="28">
        <v>7</v>
      </c>
      <c r="G40" s="30">
        <v>7</v>
      </c>
      <c r="H40" s="27">
        <f t="shared" si="5"/>
        <v>26</v>
      </c>
      <c r="I40" s="28">
        <v>14</v>
      </c>
      <c r="J40" s="29">
        <v>12</v>
      </c>
    </row>
    <row r="41" spans="1:10" ht="15">
      <c r="A41" s="26" t="s">
        <v>16</v>
      </c>
      <c r="B41" s="27">
        <f>+C41+D41</f>
        <v>29</v>
      </c>
      <c r="C41" s="28">
        <f>+F41+I41</f>
        <v>10</v>
      </c>
      <c r="D41" s="29">
        <f>+G41+J41</f>
        <v>19</v>
      </c>
      <c r="E41" s="30">
        <f t="shared" si="4"/>
        <v>5</v>
      </c>
      <c r="F41" s="28">
        <v>1</v>
      </c>
      <c r="G41" s="30">
        <v>4</v>
      </c>
      <c r="H41" s="27">
        <f t="shared" si="5"/>
        <v>24</v>
      </c>
      <c r="I41" s="28">
        <v>9</v>
      </c>
      <c r="J41" s="29">
        <v>15</v>
      </c>
    </row>
    <row r="42" spans="1:10" ht="15">
      <c r="A42" s="26" t="s">
        <v>17</v>
      </c>
      <c r="B42" s="27">
        <f>C42+D42</f>
        <v>20</v>
      </c>
      <c r="C42" s="28">
        <f>F42+I42</f>
        <v>13</v>
      </c>
      <c r="D42" s="29">
        <f>G42+J42</f>
        <v>7</v>
      </c>
      <c r="E42" s="30">
        <f>F42+G42</f>
        <v>10</v>
      </c>
      <c r="F42" s="28">
        <v>6</v>
      </c>
      <c r="G42" s="30">
        <v>4</v>
      </c>
      <c r="H42" s="27">
        <f>I42+J42</f>
        <v>10</v>
      </c>
      <c r="I42" s="28">
        <v>7</v>
      </c>
      <c r="J42" s="29">
        <v>3</v>
      </c>
    </row>
    <row r="43" spans="1:10" ht="15">
      <c r="A43" s="37" t="s">
        <v>18</v>
      </c>
      <c r="B43" s="32">
        <f>+B44</f>
        <v>30</v>
      </c>
      <c r="C43" s="33">
        <f>+C44</f>
        <v>20</v>
      </c>
      <c r="D43" s="34">
        <f>+D44</f>
        <v>10</v>
      </c>
      <c r="E43" s="35">
        <f t="shared" si="4"/>
        <v>11</v>
      </c>
      <c r="F43" s="33">
        <f>F44</f>
        <v>8</v>
      </c>
      <c r="G43" s="35">
        <f>G44</f>
        <v>3</v>
      </c>
      <c r="H43" s="32">
        <f t="shared" si="5"/>
        <v>19</v>
      </c>
      <c r="I43" s="33">
        <f>I44</f>
        <v>12</v>
      </c>
      <c r="J43" s="34">
        <f>+J44</f>
        <v>7</v>
      </c>
    </row>
    <row r="44" spans="1:10" ht="15">
      <c r="A44" s="26" t="s">
        <v>19</v>
      </c>
      <c r="B44" s="27">
        <f>+C44+D44</f>
        <v>30</v>
      </c>
      <c r="C44" s="28">
        <f>+F44+I44</f>
        <v>20</v>
      </c>
      <c r="D44" s="29">
        <f>+G44+J44</f>
        <v>10</v>
      </c>
      <c r="E44" s="30">
        <f t="shared" si="4"/>
        <v>11</v>
      </c>
      <c r="F44" s="28">
        <v>8</v>
      </c>
      <c r="G44" s="30">
        <v>3</v>
      </c>
      <c r="H44" s="27">
        <f t="shared" si="5"/>
        <v>19</v>
      </c>
      <c r="I44" s="28">
        <v>12</v>
      </c>
      <c r="J44" s="29">
        <v>7</v>
      </c>
    </row>
    <row r="45" spans="1:10" ht="15">
      <c r="A45" s="37" t="s">
        <v>20</v>
      </c>
      <c r="B45" s="32">
        <f>SUM(B46:B48)</f>
        <v>110</v>
      </c>
      <c r="C45" s="33">
        <f>SUM(C46:C48)</f>
        <v>51</v>
      </c>
      <c r="D45" s="34">
        <f>SUM(D46:D48)</f>
        <v>59</v>
      </c>
      <c r="E45" s="35">
        <f t="shared" si="4"/>
        <v>57</v>
      </c>
      <c r="F45" s="33">
        <f>F46+F47+F48</f>
        <v>24</v>
      </c>
      <c r="G45" s="35">
        <f>SUM(G46:G48)</f>
        <v>33</v>
      </c>
      <c r="H45" s="32">
        <f t="shared" si="5"/>
        <v>53</v>
      </c>
      <c r="I45" s="33">
        <f>SUM(I46:I48)</f>
        <v>27</v>
      </c>
      <c r="J45" s="34">
        <f>SUM(J46:J48)</f>
        <v>26</v>
      </c>
    </row>
    <row r="46" spans="1:10" ht="15">
      <c r="A46" s="26" t="s">
        <v>21</v>
      </c>
      <c r="B46" s="27">
        <f>+C46+D46</f>
        <v>40</v>
      </c>
      <c r="C46" s="28">
        <f aca="true" t="shared" si="6" ref="C46:D48">+F46+I46</f>
        <v>16</v>
      </c>
      <c r="D46" s="29">
        <f t="shared" si="6"/>
        <v>24</v>
      </c>
      <c r="E46" s="30">
        <f t="shared" si="4"/>
        <v>18</v>
      </c>
      <c r="F46" s="28">
        <v>5</v>
      </c>
      <c r="G46" s="30">
        <v>13</v>
      </c>
      <c r="H46" s="27">
        <f t="shared" si="5"/>
        <v>22</v>
      </c>
      <c r="I46" s="28">
        <v>11</v>
      </c>
      <c r="J46" s="29">
        <v>11</v>
      </c>
    </row>
    <row r="47" spans="1:10" ht="15">
      <c r="A47" s="26" t="s">
        <v>22</v>
      </c>
      <c r="B47" s="27">
        <f>+C47+D47</f>
        <v>25</v>
      </c>
      <c r="C47" s="28">
        <f t="shared" si="6"/>
        <v>14</v>
      </c>
      <c r="D47" s="29">
        <f t="shared" si="6"/>
        <v>11</v>
      </c>
      <c r="E47" s="30">
        <f t="shared" si="4"/>
        <v>17</v>
      </c>
      <c r="F47" s="28">
        <v>8</v>
      </c>
      <c r="G47" s="30">
        <v>9</v>
      </c>
      <c r="H47" s="27">
        <f>SUM(I47:J47)</f>
        <v>8</v>
      </c>
      <c r="I47" s="28">
        <v>6</v>
      </c>
      <c r="J47" s="29">
        <v>2</v>
      </c>
    </row>
    <row r="48" spans="1:10" ht="15">
      <c r="A48" s="26" t="s">
        <v>23</v>
      </c>
      <c r="B48" s="27">
        <f>+C48+D48</f>
        <v>45</v>
      </c>
      <c r="C48" s="28">
        <f t="shared" si="6"/>
        <v>21</v>
      </c>
      <c r="D48" s="29">
        <f t="shared" si="6"/>
        <v>24</v>
      </c>
      <c r="E48" s="30">
        <f t="shared" si="4"/>
        <v>22</v>
      </c>
      <c r="F48" s="28">
        <v>11</v>
      </c>
      <c r="G48" s="30">
        <v>11</v>
      </c>
      <c r="H48" s="27">
        <f t="shared" si="5"/>
        <v>23</v>
      </c>
      <c r="I48" s="28">
        <v>10</v>
      </c>
      <c r="J48" s="29">
        <v>13</v>
      </c>
    </row>
    <row r="49" spans="1:10" ht="15">
      <c r="A49" s="37" t="s">
        <v>24</v>
      </c>
      <c r="B49" s="32">
        <f>+B50</f>
        <v>60</v>
      </c>
      <c r="C49" s="33">
        <f>+C50</f>
        <v>31</v>
      </c>
      <c r="D49" s="34">
        <f>+D50</f>
        <v>29</v>
      </c>
      <c r="E49" s="35">
        <f t="shared" si="4"/>
        <v>22</v>
      </c>
      <c r="F49" s="33">
        <f>+F50</f>
        <v>12</v>
      </c>
      <c r="G49" s="35">
        <f>+G50</f>
        <v>10</v>
      </c>
      <c r="H49" s="32">
        <f t="shared" si="5"/>
        <v>38</v>
      </c>
      <c r="I49" s="33">
        <f>+I50</f>
        <v>19</v>
      </c>
      <c r="J49" s="34">
        <f>+J50</f>
        <v>19</v>
      </c>
    </row>
    <row r="50" spans="1:10" ht="15">
      <c r="A50" s="26" t="s">
        <v>25</v>
      </c>
      <c r="B50" s="27">
        <f>+C50+D50</f>
        <v>60</v>
      </c>
      <c r="C50" s="28">
        <f>+F50+I50</f>
        <v>31</v>
      </c>
      <c r="D50" s="29">
        <f>+G50+J50</f>
        <v>29</v>
      </c>
      <c r="E50" s="30">
        <f t="shared" si="4"/>
        <v>22</v>
      </c>
      <c r="F50" s="28">
        <v>12</v>
      </c>
      <c r="G50" s="30">
        <v>10</v>
      </c>
      <c r="H50" s="27">
        <f t="shared" si="5"/>
        <v>38</v>
      </c>
      <c r="I50" s="28">
        <v>19</v>
      </c>
      <c r="J50" s="29">
        <v>19</v>
      </c>
    </row>
    <row r="51" spans="1:10" ht="15">
      <c r="A51" s="37" t="s">
        <v>26</v>
      </c>
      <c r="B51" s="32">
        <f>+B52</f>
        <v>41</v>
      </c>
      <c r="C51" s="33">
        <f>+C52</f>
        <v>21</v>
      </c>
      <c r="D51" s="34">
        <f>+D52</f>
        <v>20</v>
      </c>
      <c r="E51" s="35">
        <f t="shared" si="4"/>
        <v>18</v>
      </c>
      <c r="F51" s="33">
        <f>+F52</f>
        <v>11</v>
      </c>
      <c r="G51" s="35">
        <f>+G52</f>
        <v>7</v>
      </c>
      <c r="H51" s="32">
        <f t="shared" si="5"/>
        <v>23</v>
      </c>
      <c r="I51" s="33">
        <f>+I52</f>
        <v>10</v>
      </c>
      <c r="J51" s="34">
        <f>+J52</f>
        <v>13</v>
      </c>
    </row>
    <row r="52" spans="1:10" ht="15">
      <c r="A52" s="26" t="s">
        <v>27</v>
      </c>
      <c r="B52" s="27">
        <f>+C52+D52</f>
        <v>41</v>
      </c>
      <c r="C52" s="28">
        <f>+F52+I52</f>
        <v>21</v>
      </c>
      <c r="D52" s="29">
        <f>+G52+J52</f>
        <v>20</v>
      </c>
      <c r="E52" s="30">
        <f t="shared" si="4"/>
        <v>18</v>
      </c>
      <c r="F52" s="28">
        <v>11</v>
      </c>
      <c r="G52" s="30">
        <v>7</v>
      </c>
      <c r="H52" s="27">
        <f t="shared" si="5"/>
        <v>23</v>
      </c>
      <c r="I52" s="28">
        <v>10</v>
      </c>
      <c r="J52" s="29">
        <v>13</v>
      </c>
    </row>
    <row r="53" spans="1:10" ht="15">
      <c r="A53" s="37" t="s">
        <v>28</v>
      </c>
      <c r="B53" s="32">
        <f>+B54</f>
        <v>40</v>
      </c>
      <c r="C53" s="33">
        <f>+C54</f>
        <v>20</v>
      </c>
      <c r="D53" s="34">
        <f>+D54</f>
        <v>20</v>
      </c>
      <c r="E53" s="35">
        <f t="shared" si="4"/>
        <v>20</v>
      </c>
      <c r="F53" s="33">
        <f>+F54</f>
        <v>9</v>
      </c>
      <c r="G53" s="35">
        <f>+G54</f>
        <v>11</v>
      </c>
      <c r="H53" s="32">
        <f t="shared" si="5"/>
        <v>20</v>
      </c>
      <c r="I53" s="33">
        <f>+I54</f>
        <v>11</v>
      </c>
      <c r="J53" s="34">
        <f>+J54</f>
        <v>9</v>
      </c>
    </row>
    <row r="54" spans="1:10" ht="15">
      <c r="A54" s="26" t="s">
        <v>29</v>
      </c>
      <c r="B54" s="27">
        <f>+C54+D54</f>
        <v>40</v>
      </c>
      <c r="C54" s="28">
        <f>+F54+I54</f>
        <v>20</v>
      </c>
      <c r="D54" s="29">
        <f>+G54+J54</f>
        <v>20</v>
      </c>
      <c r="E54" s="30">
        <f t="shared" si="4"/>
        <v>20</v>
      </c>
      <c r="F54" s="28">
        <v>9</v>
      </c>
      <c r="G54" s="30">
        <v>11</v>
      </c>
      <c r="H54" s="27">
        <f t="shared" si="5"/>
        <v>20</v>
      </c>
      <c r="I54" s="28">
        <v>11</v>
      </c>
      <c r="J54" s="29">
        <v>9</v>
      </c>
    </row>
    <row r="55" spans="1:10" ht="15">
      <c r="A55" s="37" t="s">
        <v>30</v>
      </c>
      <c r="B55" s="32">
        <f>+B56</f>
        <v>45</v>
      </c>
      <c r="C55" s="33">
        <f>+C56</f>
        <v>29</v>
      </c>
      <c r="D55" s="34">
        <f>+D56</f>
        <v>16</v>
      </c>
      <c r="E55" s="35">
        <f t="shared" si="4"/>
        <v>22</v>
      </c>
      <c r="F55" s="33">
        <f>+F56</f>
        <v>17</v>
      </c>
      <c r="G55" s="35">
        <f>+G56</f>
        <v>5</v>
      </c>
      <c r="H55" s="32">
        <f t="shared" si="5"/>
        <v>23</v>
      </c>
      <c r="I55" s="33">
        <f>+I56</f>
        <v>12</v>
      </c>
      <c r="J55" s="34">
        <f>+J56</f>
        <v>11</v>
      </c>
    </row>
    <row r="56" spans="1:10" ht="15.75" thickBot="1">
      <c r="A56" s="38" t="s">
        <v>30</v>
      </c>
      <c r="B56" s="39">
        <f>+C56+D56</f>
        <v>45</v>
      </c>
      <c r="C56" s="40">
        <f>+F56+I56</f>
        <v>29</v>
      </c>
      <c r="D56" s="41">
        <f>+G56+J56</f>
        <v>16</v>
      </c>
      <c r="E56" s="42">
        <f t="shared" si="4"/>
        <v>22</v>
      </c>
      <c r="F56" s="40">
        <v>17</v>
      </c>
      <c r="G56" s="42">
        <v>5</v>
      </c>
      <c r="H56" s="39">
        <f t="shared" si="5"/>
        <v>23</v>
      </c>
      <c r="I56" s="40">
        <v>12</v>
      </c>
      <c r="J56" s="41">
        <v>11</v>
      </c>
    </row>
    <row r="57" spans="1:10" ht="15.75" thickBot="1">
      <c r="A57" s="14" t="s">
        <v>3</v>
      </c>
      <c r="B57" s="43">
        <f>+C57+D57</f>
        <v>505</v>
      </c>
      <c r="C57" s="44">
        <f>+C37+C39+C43+C45+C49+C51+C53+C55</f>
        <v>265</v>
      </c>
      <c r="D57" s="45">
        <f>+D37+D39+D43+D45+D49+D51+D53+D55</f>
        <v>240</v>
      </c>
      <c r="E57" s="46">
        <f>+F57+G57</f>
        <v>221</v>
      </c>
      <c r="F57" s="44">
        <f>+F37+F39+F43+F45+F49+F51+F53+F55</f>
        <v>121</v>
      </c>
      <c r="G57" s="47">
        <f>+G37+G39+G43+G45+G49+G51+G53+G55</f>
        <v>100</v>
      </c>
      <c r="H57" s="43">
        <f>+I57+J57</f>
        <v>284</v>
      </c>
      <c r="I57" s="44">
        <f>+I37+I39+I43+I45+I49+I51+I53+I55</f>
        <v>144</v>
      </c>
      <c r="J57" s="45">
        <f>+J37+J39+J43+J45+J49+J51+J53+J55</f>
        <v>140</v>
      </c>
    </row>
    <row r="58" spans="1:10" ht="15">
      <c r="A58" s="49" t="s">
        <v>38</v>
      </c>
      <c r="B58" s="2"/>
      <c r="C58" s="2"/>
      <c r="D58" s="2"/>
      <c r="E58" s="2"/>
      <c r="F58" s="2"/>
      <c r="G58" s="2"/>
      <c r="H58" s="2"/>
      <c r="I58" s="2"/>
      <c r="J58" s="2"/>
    </row>
  </sheetData>
  <sheetProtection/>
  <mergeCells count="16">
    <mergeCell ref="A31:J31"/>
    <mergeCell ref="A32:J32"/>
    <mergeCell ref="B34:D34"/>
    <mergeCell ref="E34:G34"/>
    <mergeCell ref="H34:J34"/>
    <mergeCell ref="B35:D35"/>
    <mergeCell ref="E35:G35"/>
    <mergeCell ref="H35:J35"/>
    <mergeCell ref="A2:J2"/>
    <mergeCell ref="A3:J3"/>
    <mergeCell ref="B5:D5"/>
    <mergeCell ref="E5:G5"/>
    <mergeCell ref="H5:J5"/>
    <mergeCell ref="B6:D6"/>
    <mergeCell ref="E6:G6"/>
    <mergeCell ref="H6:J6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2015-10-12T16:30:50Z</dcterms:created>
  <dcterms:modified xsi:type="dcterms:W3CDTF">2015-10-12T16:37:16Z</dcterms:modified>
  <cp:category/>
  <cp:version/>
  <cp:contentType/>
  <cp:contentStatus/>
</cp:coreProperties>
</file>